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19" i="1" l="1"/>
  <c r="J24" i="1"/>
  <c r="H43" i="1"/>
  <c r="J138" i="1"/>
  <c r="H157" i="1"/>
  <c r="G62" i="1"/>
  <c r="I157" i="1"/>
  <c r="G176" i="1"/>
  <c r="G138" i="1"/>
  <c r="H62" i="1"/>
  <c r="J81" i="1"/>
  <c r="H100" i="1"/>
  <c r="J119" i="1"/>
  <c r="H176" i="1"/>
  <c r="F195" i="1"/>
  <c r="G43" i="1"/>
  <c r="I62" i="1"/>
  <c r="I100" i="1"/>
  <c r="G119" i="1"/>
  <c r="I138" i="1"/>
  <c r="G157" i="1"/>
  <c r="I176" i="1"/>
  <c r="G195" i="1"/>
  <c r="J195" i="1"/>
  <c r="H195" i="1"/>
  <c r="F176" i="1"/>
  <c r="F157" i="1"/>
  <c r="J157" i="1"/>
  <c r="H138" i="1"/>
  <c r="F119" i="1"/>
  <c r="F100" i="1"/>
  <c r="J100" i="1"/>
  <c r="F81" i="1"/>
  <c r="I81" i="1"/>
  <c r="H81" i="1"/>
  <c r="G81" i="1"/>
  <c r="F62" i="1"/>
  <c r="F43" i="1"/>
  <c r="I43" i="1"/>
  <c r="J43" i="1"/>
  <c r="F24" i="1"/>
  <c r="I24" i="1"/>
  <c r="G24" i="1"/>
  <c r="H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<sst xmlns="http://schemas.openxmlformats.org/spreadsheetml/2006/main" count="283" uniqueCount="98">
  <si>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</si>
  <si>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</si>
  <si>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</si>
  <si>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</si>
  <si>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</si>
  <si>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</si>
  <si>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</si>
  <si>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</si>
  <si>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</si>
  <si>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</si>
  <si>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</si>
  <si>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</si>
  <si>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</si>
  <si>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</si>
  <si>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</si>
  <si>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</si>
  <si>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</si>
  <si>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</si>
  <si>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</si>
  <si>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</si>
  <si>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</si>
  <si>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</si>
  <si>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</si>
  <si>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</si>
  <si>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</si>
  <si>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</si>
  <si>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</si>
  <si>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</si>
  <si>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</si>
  <si>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</si>
  <si>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</si>
  <si>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</si>
  <si>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</si>
  <si>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</si>
  <si>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</si>
  <si>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</si>
  <si>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</si>
  <si>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</si>
  <si>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СЫР (ПОРЦИЯМИ)</t>
  </si>
  <si>
    <t>МАСЛО (ПОРЦИЯМИ)</t>
  </si>
  <si>
    <t>КАША ПШЕННАЯ МОЛОЧНАЯ С МАСЛОМ СЛИВОЧНЫМ</t>
  </si>
  <si>
    <t>ЧАЙ С САХАРОМ</t>
  </si>
  <si>
    <t>БАТОН</t>
  </si>
  <si>
    <t>РАССОЛЬНИК ЛЕНИНГРАДСКИЙ СО СМЕТАНОЙ</t>
  </si>
  <si>
    <t>КОТЛЕТЫ, БИТОЧКИ МЯСНЫЕ</t>
  </si>
  <si>
    <t>МАКАРОННЫЕ ИЗДЕЛИЯ ОТВАРНЫЕ</t>
  </si>
  <si>
    <t>ХЛЕБ РЖАНО-ПШЕНИЧНЫЙ ОБОГ. МИКРОНУТРИЕНТАМИ</t>
  </si>
  <si>
    <t>ЗАПЕКАНКА ИЗ ТВОРОГА СО СГУЩЕННЫМ МОЛОКОМ</t>
  </si>
  <si>
    <t>ЯБЛОКО</t>
  </si>
  <si>
    <t>БОРЩ С КАПУСТОЙ И КАРТОФЕЛЕМ С ГОВЯДИНОЙ СО СМЕТАНОЙ</t>
  </si>
  <si>
    <t>РЫБА, ПРИПУЩЕННАЯ В МОЛОКЕ</t>
  </si>
  <si>
    <t>ПЮРЕ КАРТОФЕЛЬНОЕ</t>
  </si>
  <si>
    <t>КОМПОТ ИЗ СВЕЖИХ ЯБЛОК</t>
  </si>
  <si>
    <t>КАША ЯЧНЕВАЯ МОЛОЧНАЯ С МАСЛОМ СЛИВОЧНЫМ</t>
  </si>
  <si>
    <t>КОФЕЙНЫЙ НАПИТОК С МОЛОКОМ</t>
  </si>
  <si>
    <t>СУП С МАКАРОННЫМИ ИЗДЕЛИЯМИ И КАРТОФЕЛЕМ И КУРОЙ</t>
  </si>
  <si>
    <t>КОТЛЕТЫ, БИТОЧКИ, ШНИЦЕЛИ РУБЛЕННЫЕ ИЗ ГОВЯДИНЫ</t>
  </si>
  <si>
    <t>РАГУ ИЗ ОВОЩЕЙ</t>
  </si>
  <si>
    <t>НАПИТОК ИЗ ПЛОДОВ ШИПОВНИКА</t>
  </si>
  <si>
    <t>БУЛОЧКА ДОМАШНЯЯ</t>
  </si>
  <si>
    <t>ОМЛЕТ НАТУРАЛЬНЫЙ С МАСЛОМ СЛИВОЧНЫМ</t>
  </si>
  <si>
    <t>КАКАО С МОЛОКОМ</t>
  </si>
  <si>
    <t>ЙОГУРТ</t>
  </si>
  <si>
    <t>СУП КАРТОФЕЛЬНЫЙ С БОБОВЫМИ С КУРОЙ</t>
  </si>
  <si>
    <t>ГУЛЯШ ИЗ СВИНИНЫ МЯСНОЙ</t>
  </si>
  <si>
    <t>РИС ОТВАРНОЙ</t>
  </si>
  <si>
    <t>ВИТОШКА НАПИТОК ВИТАМИНИЗИРОВАННЫЙ</t>
  </si>
  <si>
    <t>СУП МОЛОЧНЫЙ С МАКАРОННЫМИ ИЗДЕЛИЯМИ</t>
  </si>
  <si>
    <t>СУП ИЗ ОВОЩЕЙ СО СМЕТАНОЙ</t>
  </si>
  <si>
    <t>ФРИКАДЕЛЬКИ ИЗ ПТИЦЫ, СОУС МОЛОЧНЫЙ</t>
  </si>
  <si>
    <t>КАША ГРЕЧНЕВАЯ РАССЫПЧАТАЯ</t>
  </si>
  <si>
    <t>КОМПОТ ИЗ СМЕСИ СУХОФРУКТОВ</t>
  </si>
  <si>
    <t>КАША "ДРУЖБА" ЖИДКАЯ С МАСЛОМ СЛИВОЧНЫМ</t>
  </si>
  <si>
    <t>ЯЙЦА ВАРЕНЫЕ</t>
  </si>
  <si>
    <t>СУП-ПЮРЕ ИЗ ГОРОХА</t>
  </si>
  <si>
    <t>СУФЛЕ ТВОРОЖНОЕ СО СГУЩЕННЫМ МОЛОКОМ</t>
  </si>
  <si>
    <t>ЧАЙ С САХАРОМ И ЛИМОНОМ</t>
  </si>
  <si>
    <t>ЩИ ИЗ СВЕЖЕЙ КАПУСТЫ С КАРТОФЕЛЕМ СО СМЕТАНОЙ</t>
  </si>
  <si>
    <t>ПЛОВ ИЗ ПТИЦЫ</t>
  </si>
  <si>
    <t>НАПИТОК ЛИМОННЫЙ</t>
  </si>
  <si>
    <t>КАША ВЯЗКАЯ МОЛОЧНАЯ ИЗ ОВСЯНЫХ ХЛОПЬЕВ И ДРУГИХ КРУП</t>
  </si>
  <si>
    <t>СУП С РЫБНЫМИ КОНСЕРВАМИ</t>
  </si>
  <si>
    <t>ТЕФТЕЛИ (2-Й ВАРИАНТ)</t>
  </si>
  <si>
    <t>КАПУСТА СВЕЖАЯ ТУШЕНАЯ</t>
  </si>
  <si>
    <t>СОКИ ОВОЩНЫЕ, ФРУКТОВЫЕ И ЯГОДНЫЕ</t>
  </si>
  <si>
    <t>ОМЛЕТ ЗАПЕЧЕННЫЙ С КАРТОФЕЛЕМ С МАСЛОМ СЛИВОЧНЫМ</t>
  </si>
  <si>
    <t>КОФЕЙНЫЙ НАПИТОК</t>
  </si>
  <si>
    <t>БУТЕРБРОДЫ С ДЖЕМОМ ИЛИ ПОВИДЛОМ</t>
  </si>
  <si>
    <t>ИКРА СВЕКОЛЬНАЯ ИЛИ МОРКОВНАЯ</t>
  </si>
  <si>
    <t>СУП С МАКАРОННЫМИ ИЗДЕЛИЯМИ С КУРОЙ</t>
  </si>
  <si>
    <t>ШНИЦЕЛЬ РЫБНЫЙ НАТУРАЛЬНЫЙ</t>
  </si>
  <si>
    <t>СУП КРЕСТЬЯНСКИЙ С КРУПОЙ СО СМЕТАНОЙ</t>
  </si>
  <si>
    <t>КОТЛЕТЫ РУБЛЕННЫЕ ИЗ ФИЛЕ КУРЫ</t>
  </si>
  <si>
    <t>ГРЕЧА РАССЫПЧАТАЯ С ОВОЩАМИ</t>
  </si>
  <si>
    <t>КАША ВЯЗКАЯ МОЛОЧНАЯ ГРЕЧНЕВАЯ И ДРУГИХ КРУП</t>
  </si>
  <si>
    <t>Директор</t>
  </si>
  <si>
    <t>Спехов Е.А.</t>
  </si>
  <si>
    <t>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</si>
</sst>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97</v>
      </c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1" ht="18" x14ac:dyDescent="0.2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1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8.7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210</v>
      </c>
      <c r="G6" s="43">
        <v>7.4</v>
      </c>
      <c r="H6" s="43">
        <v>12.2</v>
      </c>
      <c r="I6" s="43">
        <v>35.9</v>
      </c>
      <c r="J6" s="43">
        <v>283.60000000000002</v>
      </c>
      <c r="K6" s="44">
        <v>189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430</v>
      </c>
    </row>
    <row r="9" spans="1:11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</v>
      </c>
      <c r="H9" s="43">
        <v>1.7</v>
      </c>
      <c r="I9" s="43">
        <v>30.8</v>
      </c>
      <c r="J9" s="43">
        <v>157.19999999999999</v>
      </c>
      <c r="K9" s="44">
        <v>111</v>
      </c>
    </row>
    <row r="10" spans="1:11" ht="15" x14ac:dyDescent="0.25">
      <c r="A10" s="23"/>
      <c r="B10" s="15"/>
      <c r="C10" s="11"/>
      <c r="D10" s="7" t="s">
        <v>24</v>
      </c>
      <c r="E10" s="42" t="s">
        <v>38</v>
      </c>
      <c r="F10" s="43">
        <v>20</v>
      </c>
      <c r="G10" s="43">
        <v>4.5999999999999996</v>
      </c>
      <c r="H10" s="43">
        <v>5.9</v>
      </c>
      <c r="I10" s="43">
        <v>0</v>
      </c>
      <c r="J10" s="43">
        <v>72.8</v>
      </c>
      <c r="K10" s="44">
        <v>15</v>
      </c>
    </row>
    <row r="11" spans="1:11" ht="15" x14ac:dyDescent="0.25">
      <c r="A11" s="23"/>
      <c r="B11" s="15"/>
      <c r="C11" s="11"/>
      <c r="D11" s="6"/>
      <c r="E11" s="42" t="s">
        <v>39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74.8</v>
      </c>
      <c r="K11" s="44">
        <v>14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16.800000000000004</v>
      </c>
      <c r="H13" s="19">
        <f t="shared" si="0"/>
        <v>28.2</v>
      </c>
      <c r="I13" s="19">
        <f t="shared" si="0"/>
        <v>81.8</v>
      </c>
      <c r="J13" s="19">
        <f t="shared" si="0"/>
        <v>648.4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208</v>
      </c>
      <c r="G15" s="43">
        <v>2</v>
      </c>
      <c r="H15" s="43">
        <v>5.0999999999999996</v>
      </c>
      <c r="I15" s="43">
        <v>13.4</v>
      </c>
      <c r="J15" s="43">
        <v>107.9</v>
      </c>
      <c r="K15" s="44">
        <v>91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11.5</v>
      </c>
      <c r="H16" s="43">
        <v>20.7</v>
      </c>
      <c r="I16" s="43">
        <v>9.1999999999999993</v>
      </c>
      <c r="J16" s="43">
        <v>269</v>
      </c>
      <c r="K16" s="44">
        <v>269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</v>
      </c>
      <c r="H17" s="43">
        <v>4.7</v>
      </c>
      <c r="I17" s="43">
        <v>30.9</v>
      </c>
      <c r="J17" s="43">
        <v>188.2</v>
      </c>
      <c r="K17" s="44">
        <v>209</v>
      </c>
    </row>
    <row r="18" spans="1:11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0.1</v>
      </c>
      <c r="I18" s="43">
        <v>15</v>
      </c>
      <c r="J18" s="43">
        <v>60</v>
      </c>
      <c r="K18" s="44">
        <v>430</v>
      </c>
    </row>
    <row r="19" spans="1:11" ht="25.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</v>
      </c>
      <c r="H19" s="43">
        <v>0.5</v>
      </c>
      <c r="I19" s="43">
        <v>25.4</v>
      </c>
      <c r="J19" s="43">
        <v>122.4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698</v>
      </c>
      <c r="G23" s="19">
        <f t="shared" ref="G23:J23" si="1">SUM(G14:G22)</f>
        <v>23.099999999999998</v>
      </c>
      <c r="H23" s="19">
        <f t="shared" si="1"/>
        <v>31.099999999999998</v>
      </c>
      <c r="I23" s="19">
        <f t="shared" si="1"/>
        <v>93.9</v>
      </c>
      <c r="J23" s="19">
        <f t="shared" si="1"/>
        <v>747.49999999999989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1198</v>
      </c>
      <c r="G24" s="32">
        <f t="shared" ref="G24:J24" si="2">G13+G23</f>
        <v>39.900000000000006</v>
      </c>
      <c r="H24" s="32">
        <f t="shared" si="2"/>
        <v>59.3</v>
      </c>
      <c r="I24" s="32">
        <f t="shared" si="2"/>
        <v>175.7</v>
      </c>
      <c r="J24" s="32">
        <f t="shared" si="2"/>
        <v>1395.8999999999999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24.8</v>
      </c>
      <c r="H25" s="40">
        <v>18.399999999999999</v>
      </c>
      <c r="I25" s="40">
        <v>38</v>
      </c>
      <c r="J25" s="40">
        <v>421.5</v>
      </c>
      <c r="K25" s="41">
        <v>223</v>
      </c>
    </row>
    <row r="26" spans="1:11" ht="15" x14ac:dyDescent="0.25">
      <c r="A26" s="14"/>
      <c r="B26" s="15"/>
      <c r="C26" s="11"/>
      <c r="D26" s="6"/>
      <c r="E26" s="42" t="s">
        <v>39</v>
      </c>
      <c r="F26" s="43">
        <v>10</v>
      </c>
      <c r="G26" s="43">
        <v>0.1</v>
      </c>
      <c r="H26" s="43">
        <v>8.3000000000000007</v>
      </c>
      <c r="I26" s="43">
        <v>0.1</v>
      </c>
      <c r="J26" s="43">
        <v>74.8</v>
      </c>
      <c r="K26" s="44">
        <v>14</v>
      </c>
    </row>
    <row r="27" spans="1:11" ht="15" x14ac:dyDescent="0.25">
      <c r="A27" s="14"/>
      <c r="B27" s="15"/>
      <c r="C27" s="11"/>
      <c r="D27" s="7" t="s">
        <v>22</v>
      </c>
      <c r="E27" s="51" t="s">
        <v>41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</row>
    <row r="28" spans="1:11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1.2</v>
      </c>
      <c r="I28" s="43">
        <v>20.6</v>
      </c>
      <c r="J28" s="43">
        <v>104.8</v>
      </c>
      <c r="K28" s="44">
        <v>111</v>
      </c>
    </row>
    <row r="29" spans="1:11" ht="15" x14ac:dyDescent="0.25">
      <c r="A29" s="14"/>
      <c r="B29" s="15"/>
      <c r="C29" s="11"/>
      <c r="D29" s="7" t="s">
        <v>24</v>
      </c>
      <c r="E29" s="42" t="s">
        <v>48</v>
      </c>
      <c r="F29" s="43">
        <v>150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3">SUM(G25:G31)</f>
        <v>28.5</v>
      </c>
      <c r="H32" s="19">
        <f t="shared" ref="H32" si="4">SUM(H25:H31)</f>
        <v>28.4</v>
      </c>
      <c r="I32" s="19">
        <f t="shared" ref="I32" si="5">SUM(I25:I31)</f>
        <v>83.5</v>
      </c>
      <c r="J32" s="19">
        <f t="shared" ref="J32" si="6">SUM(J25:J31)</f>
        <v>708.09999999999991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25.5" x14ac:dyDescent="0.25">
      <c r="A34" s="14"/>
      <c r="B34" s="15"/>
      <c r="C34" s="11"/>
      <c r="D34" s="7" t="s">
        <v>27</v>
      </c>
      <c r="E34" s="42" t="s">
        <v>49</v>
      </c>
      <c r="F34" s="43">
        <v>216</v>
      </c>
      <c r="G34" s="43">
        <v>3</v>
      </c>
      <c r="H34" s="43">
        <v>6.4</v>
      </c>
      <c r="I34" s="43">
        <v>9.8000000000000007</v>
      </c>
      <c r="J34" s="43">
        <v>113.2</v>
      </c>
      <c r="K34" s="44">
        <v>82</v>
      </c>
    </row>
    <row r="35" spans="1:11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19.399999999999999</v>
      </c>
      <c r="H35" s="43">
        <v>14.5</v>
      </c>
      <c r="I35" s="43">
        <v>3</v>
      </c>
      <c r="J35" s="43">
        <v>220.1</v>
      </c>
      <c r="K35" s="44">
        <v>230</v>
      </c>
    </row>
    <row r="36" spans="1:11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3.2</v>
      </c>
      <c r="H36" s="43">
        <v>5.2</v>
      </c>
      <c r="I36" s="43">
        <v>21.3</v>
      </c>
      <c r="J36" s="43">
        <v>145.30000000000001</v>
      </c>
      <c r="K36" s="44">
        <v>335</v>
      </c>
    </row>
    <row r="37" spans="1:11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27.9</v>
      </c>
      <c r="J37" s="43">
        <v>115</v>
      </c>
      <c r="K37" s="44">
        <v>394</v>
      </c>
    </row>
    <row r="38" spans="1:11" ht="25.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</v>
      </c>
      <c r="H38" s="43">
        <v>0.5</v>
      </c>
      <c r="I38" s="43">
        <v>25.4</v>
      </c>
      <c r="J38" s="43">
        <v>122.4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726</v>
      </c>
      <c r="G42" s="19">
        <f t="shared" ref="G42" si="7">SUM(G33:G41)</f>
        <v>29.799999999999997</v>
      </c>
      <c r="H42" s="19">
        <f t="shared" ref="H42" si="8">SUM(H33:H41)</f>
        <v>26.799999999999997</v>
      </c>
      <c r="I42" s="19">
        <f t="shared" ref="I42" si="9">SUM(I33:I41)</f>
        <v>87.4</v>
      </c>
      <c r="J42" s="19">
        <f t="shared" ref="J42" si="10">SUM(J33:J41)</f>
        <v>716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1306</v>
      </c>
      <c r="G43" s="32">
        <f t="shared" ref="G43" si="11">G32+G42</f>
        <v>58.3</v>
      </c>
      <c r="H43" s="32">
        <f t="shared" ref="H43" si="12">H32+H42</f>
        <v>55.199999999999996</v>
      </c>
      <c r="I43" s="32">
        <f t="shared" ref="I43" si="13">I32+I42</f>
        <v>170.9</v>
      </c>
      <c r="J43" s="32">
        <f t="shared" ref="J43" si="14">J32+J42</f>
        <v>1424.1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53</v>
      </c>
      <c r="F44" s="40">
        <v>210</v>
      </c>
      <c r="G44" s="40">
        <v>7.1</v>
      </c>
      <c r="H44" s="40">
        <v>11.6</v>
      </c>
      <c r="I44" s="40">
        <v>34.4</v>
      </c>
      <c r="J44" s="40">
        <v>271.3</v>
      </c>
      <c r="K44" s="41">
        <v>184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3.3</v>
      </c>
      <c r="H46" s="43">
        <v>3.1</v>
      </c>
      <c r="I46" s="43">
        <v>26.5</v>
      </c>
      <c r="J46" s="43">
        <v>148</v>
      </c>
      <c r="K46" s="44">
        <v>379</v>
      </c>
    </row>
    <row r="47" spans="1:11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1.5</v>
      </c>
      <c r="I47" s="43">
        <v>25.7</v>
      </c>
      <c r="J47" s="43">
        <v>131</v>
      </c>
      <c r="K47" s="44">
        <v>111</v>
      </c>
    </row>
    <row r="48" spans="1:11" ht="15" x14ac:dyDescent="0.25">
      <c r="A48" s="23"/>
      <c r="B48" s="15"/>
      <c r="C48" s="11"/>
      <c r="D48" s="7" t="s">
        <v>24</v>
      </c>
      <c r="E48" s="42" t="s">
        <v>38</v>
      </c>
      <c r="F48" s="43">
        <v>20</v>
      </c>
      <c r="G48" s="43">
        <v>4.5999999999999996</v>
      </c>
      <c r="H48" s="43">
        <v>5.9</v>
      </c>
      <c r="I48" s="43">
        <v>0</v>
      </c>
      <c r="J48" s="43">
        <v>72.8</v>
      </c>
      <c r="K48" s="44">
        <v>15</v>
      </c>
    </row>
    <row r="49" spans="1:11" ht="15" x14ac:dyDescent="0.25">
      <c r="A49" s="23"/>
      <c r="B49" s="15"/>
      <c r="C49" s="11"/>
      <c r="D49" s="6"/>
      <c r="E49" s="42" t="s">
        <v>39</v>
      </c>
      <c r="F49" s="43">
        <v>10</v>
      </c>
      <c r="G49" s="43">
        <v>0.1</v>
      </c>
      <c r="H49" s="43">
        <v>8.3000000000000007</v>
      </c>
      <c r="I49" s="43">
        <v>0.1</v>
      </c>
      <c r="J49" s="43">
        <v>74.8</v>
      </c>
      <c r="K49" s="44">
        <v>14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5">SUM(G44:G50)</f>
        <v>18.899999999999999</v>
      </c>
      <c r="H51" s="19">
        <f t="shared" ref="H51" si="16">SUM(H44:H50)</f>
        <v>30.400000000000002</v>
      </c>
      <c r="I51" s="19">
        <f t="shared" ref="I51" si="17">SUM(I44:I50)</f>
        <v>86.699999999999989</v>
      </c>
      <c r="J51" s="19">
        <f t="shared" ref="J51" si="18">SUM(J44:J50)</f>
        <v>697.89999999999986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50</v>
      </c>
      <c r="G52" s="43">
        <v>3.3</v>
      </c>
      <c r="H52" s="43">
        <v>6.2</v>
      </c>
      <c r="I52" s="43">
        <v>27.9</v>
      </c>
      <c r="J52" s="43">
        <v>180</v>
      </c>
      <c r="K52" s="44">
        <v>467</v>
      </c>
    </row>
    <row r="53" spans="1:11" ht="25.5" x14ac:dyDescent="0.25">
      <c r="A53" s="23"/>
      <c r="B53" s="15"/>
      <c r="C53" s="11"/>
      <c r="D53" s="7" t="s">
        <v>27</v>
      </c>
      <c r="E53" s="42" t="s">
        <v>55</v>
      </c>
      <c r="F53" s="43">
        <v>220</v>
      </c>
      <c r="G53" s="43">
        <v>5.8</v>
      </c>
      <c r="H53" s="43">
        <v>5.8</v>
      </c>
      <c r="I53" s="43">
        <v>15.1</v>
      </c>
      <c r="J53" s="43">
        <v>135.80000000000001</v>
      </c>
      <c r="K53" s="44">
        <v>101</v>
      </c>
    </row>
    <row r="54" spans="1:11" ht="25.5" x14ac:dyDescent="0.25">
      <c r="A54" s="23"/>
      <c r="B54" s="15"/>
      <c r="C54" s="11"/>
      <c r="D54" s="7" t="s">
        <v>28</v>
      </c>
      <c r="E54" s="42" t="s">
        <v>56</v>
      </c>
      <c r="F54" s="43">
        <v>80</v>
      </c>
      <c r="G54" s="43">
        <v>11.9</v>
      </c>
      <c r="H54" s="43">
        <v>16.3</v>
      </c>
      <c r="I54" s="43">
        <v>10</v>
      </c>
      <c r="J54" s="43">
        <v>233.4</v>
      </c>
      <c r="K54" s="44">
        <v>282</v>
      </c>
    </row>
    <row r="55" spans="1:11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3.1</v>
      </c>
      <c r="H55" s="43">
        <v>14.6</v>
      </c>
      <c r="I55" s="43">
        <v>17.5</v>
      </c>
      <c r="J55" s="43">
        <v>215.1</v>
      </c>
      <c r="K55" s="44">
        <v>141</v>
      </c>
    </row>
    <row r="56" spans="1:11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441</v>
      </c>
    </row>
    <row r="57" spans="1:11" ht="25.5" x14ac:dyDescent="0.25">
      <c r="A57" s="23"/>
      <c r="B57" s="15"/>
      <c r="C57" s="11"/>
      <c r="D57" s="7" t="s">
        <v>31</v>
      </c>
      <c r="E57" s="42" t="s">
        <v>46</v>
      </c>
      <c r="F57" s="43">
        <v>70</v>
      </c>
      <c r="G57" s="43">
        <v>4.5999999999999996</v>
      </c>
      <c r="H57" s="43">
        <v>0.6</v>
      </c>
      <c r="I57" s="43">
        <v>29.7</v>
      </c>
      <c r="J57" s="43">
        <v>142.80000000000001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29.4</v>
      </c>
      <c r="H61" s="19">
        <f t="shared" ref="H61" si="20">SUM(H52:H60)</f>
        <v>43.8</v>
      </c>
      <c r="I61" s="19">
        <f t="shared" ref="I61" si="21">SUM(I52:I60)</f>
        <v>124.60000000000001</v>
      </c>
      <c r="J61" s="19">
        <f t="shared" ref="J61" si="22">SUM(J52:J60)</f>
        <v>1010.1000000000001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1260</v>
      </c>
      <c r="G62" s="32">
        <f t="shared" ref="G62" si="23">G51+G61</f>
        <v>48.3</v>
      </c>
      <c r="H62" s="32">
        <f t="shared" ref="H62" si="24">H51+H61</f>
        <v>74.2</v>
      </c>
      <c r="I62" s="32">
        <f t="shared" ref="I62" si="25">I51+I61</f>
        <v>211.3</v>
      </c>
      <c r="J62" s="32">
        <f t="shared" ref="J62" si="26">J51+J61</f>
        <v>1708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14.7</v>
      </c>
      <c r="H63" s="40">
        <v>25.6</v>
      </c>
      <c r="I63" s="40">
        <v>2.7</v>
      </c>
      <c r="J63" s="40">
        <v>299.7</v>
      </c>
      <c r="K63" s="41">
        <v>214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51" t="s">
        <v>61</v>
      </c>
      <c r="F65" s="43">
        <v>200</v>
      </c>
      <c r="G65" s="43">
        <v>3.8</v>
      </c>
      <c r="H65" s="43">
        <v>3.7</v>
      </c>
      <c r="I65" s="43">
        <v>24.3</v>
      </c>
      <c r="J65" s="43">
        <v>146.80000000000001</v>
      </c>
      <c r="K65" s="44">
        <v>433</v>
      </c>
    </row>
    <row r="66" spans="1:11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3.8</v>
      </c>
      <c r="H66" s="43">
        <v>1.5</v>
      </c>
      <c r="I66" s="43">
        <v>25.7</v>
      </c>
      <c r="J66" s="43">
        <v>131</v>
      </c>
      <c r="K66" s="44">
        <v>111</v>
      </c>
    </row>
    <row r="67" spans="1:11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2</v>
      </c>
      <c r="H67" s="43">
        <v>1.5</v>
      </c>
      <c r="I67" s="43">
        <v>3</v>
      </c>
      <c r="J67" s="43">
        <v>48</v>
      </c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24.3</v>
      </c>
      <c r="H70" s="19">
        <f t="shared" ref="H70" si="28">SUM(H63:H69)</f>
        <v>32.299999999999997</v>
      </c>
      <c r="I70" s="19">
        <f t="shared" ref="I70" si="29">SUM(I63:I69)</f>
        <v>55.7</v>
      </c>
      <c r="J70" s="19">
        <f t="shared" ref="J70" si="30">SUM(J63:J69)</f>
        <v>625.5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 t="s">
        <v>63</v>
      </c>
      <c r="F72" s="43">
        <v>220</v>
      </c>
      <c r="G72" s="43">
        <v>7.9</v>
      </c>
      <c r="H72" s="43">
        <v>7</v>
      </c>
      <c r="I72" s="43">
        <v>14.1</v>
      </c>
      <c r="J72" s="43">
        <v>151.19999999999999</v>
      </c>
      <c r="K72" s="44">
        <v>99</v>
      </c>
    </row>
    <row r="73" spans="1:11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11.6</v>
      </c>
      <c r="H73" s="43">
        <v>30.7</v>
      </c>
      <c r="I73" s="43">
        <v>2.8</v>
      </c>
      <c r="J73" s="43">
        <v>334.3</v>
      </c>
      <c r="K73" s="44">
        <v>260</v>
      </c>
    </row>
    <row r="74" spans="1:11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3.7</v>
      </c>
      <c r="H74" s="43">
        <v>6.3</v>
      </c>
      <c r="I74" s="43">
        <v>32.799999999999997</v>
      </c>
      <c r="J74" s="43">
        <v>203</v>
      </c>
      <c r="K74" s="44">
        <v>325</v>
      </c>
    </row>
    <row r="75" spans="1:11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9.5</v>
      </c>
      <c r="J75" s="43">
        <v>40</v>
      </c>
      <c r="K75" s="44"/>
    </row>
    <row r="76" spans="1:11" ht="25.5" x14ac:dyDescent="0.25">
      <c r="A76" s="23"/>
      <c r="B76" s="15"/>
      <c r="C76" s="11"/>
      <c r="D76" s="7" t="s">
        <v>31</v>
      </c>
      <c r="E76" s="42" t="s">
        <v>46</v>
      </c>
      <c r="F76" s="43">
        <v>70</v>
      </c>
      <c r="G76" s="43">
        <v>4.5999999999999996</v>
      </c>
      <c r="H76" s="43">
        <v>0.6</v>
      </c>
      <c r="I76" s="43">
        <v>29.7</v>
      </c>
      <c r="J76" s="43">
        <v>142.80000000000001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1">SUM(G71:G79)</f>
        <v>27.799999999999997</v>
      </c>
      <c r="H80" s="19">
        <f t="shared" ref="H80" si="32">SUM(H71:H79)</f>
        <v>44.6</v>
      </c>
      <c r="I80" s="19">
        <f t="shared" ref="I80" si="33">SUM(I71:I79)</f>
        <v>88.899999999999991</v>
      </c>
      <c r="J80" s="19">
        <f t="shared" ref="J80" si="34">SUM(J71:J79)</f>
        <v>871.3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5">G70+G80</f>
        <v>52.099999999999994</v>
      </c>
      <c r="H81" s="32">
        <f t="shared" ref="H81" si="36">H70+H80</f>
        <v>76.900000000000006</v>
      </c>
      <c r="I81" s="32">
        <f t="shared" ref="I81" si="37">I70+I80</f>
        <v>144.6</v>
      </c>
      <c r="J81" s="32">
        <f t="shared" ref="J81" si="38">J70+J80</f>
        <v>1496.8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5.7</v>
      </c>
      <c r="H82" s="40">
        <v>5.7</v>
      </c>
      <c r="I82" s="40">
        <v>21.3</v>
      </c>
      <c r="J82" s="40">
        <v>160.6</v>
      </c>
      <c r="K82" s="41">
        <v>112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3.8</v>
      </c>
      <c r="H84" s="43">
        <v>3.7</v>
      </c>
      <c r="I84" s="43">
        <v>24.3</v>
      </c>
      <c r="J84" s="43">
        <v>146.80000000000001</v>
      </c>
      <c r="K84" s="44">
        <v>433</v>
      </c>
    </row>
    <row r="85" spans="1:11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1.5</v>
      </c>
      <c r="I85" s="43">
        <v>25.7</v>
      </c>
      <c r="J85" s="43">
        <v>131</v>
      </c>
      <c r="K85" s="44">
        <v>111</v>
      </c>
    </row>
    <row r="86" spans="1:11" ht="15" x14ac:dyDescent="0.25">
      <c r="A86" s="23"/>
      <c r="B86" s="15"/>
      <c r="C86" s="11"/>
      <c r="D86" s="7" t="s">
        <v>24</v>
      </c>
      <c r="E86" s="42" t="s">
        <v>38</v>
      </c>
      <c r="F86" s="43">
        <v>20</v>
      </c>
      <c r="G86" s="43">
        <v>4.5999999999999996</v>
      </c>
      <c r="H86" s="43">
        <v>5.9</v>
      </c>
      <c r="I86" s="43">
        <v>0</v>
      </c>
      <c r="J86" s="43">
        <v>72.8</v>
      </c>
      <c r="K86" s="44">
        <v>15</v>
      </c>
    </row>
    <row r="87" spans="1:11" ht="15" x14ac:dyDescent="0.25">
      <c r="A87" s="23"/>
      <c r="B87" s="15"/>
      <c r="C87" s="11"/>
      <c r="D87" s="6"/>
      <c r="E87" s="42" t="s">
        <v>39</v>
      </c>
      <c r="F87" s="43">
        <v>10</v>
      </c>
      <c r="G87" s="43">
        <v>0.1</v>
      </c>
      <c r="H87" s="43">
        <v>8.3000000000000007</v>
      </c>
      <c r="I87" s="43">
        <v>0.1</v>
      </c>
      <c r="J87" s="43">
        <v>74.8</v>
      </c>
      <c r="K87" s="44">
        <v>14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18</v>
      </c>
      <c r="H89" s="19">
        <f t="shared" ref="H89" si="40">SUM(H82:H88)</f>
        <v>25.1</v>
      </c>
      <c r="I89" s="19">
        <f t="shared" ref="I89" si="41">SUM(I82:I88)</f>
        <v>71.399999999999991</v>
      </c>
      <c r="J89" s="19">
        <f t="shared" ref="J89" si="42">SUM(J82:J88)</f>
        <v>586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 t="s">
        <v>68</v>
      </c>
      <c r="F91" s="43">
        <v>210</v>
      </c>
      <c r="G91" s="43">
        <v>1.7</v>
      </c>
      <c r="H91" s="43">
        <v>4.9000000000000004</v>
      </c>
      <c r="I91" s="43">
        <v>9</v>
      </c>
      <c r="J91" s="43">
        <v>91.6</v>
      </c>
      <c r="K91" s="44">
        <v>95</v>
      </c>
    </row>
    <row r="92" spans="1:11" ht="15" x14ac:dyDescent="0.25">
      <c r="A92" s="23"/>
      <c r="B92" s="15"/>
      <c r="C92" s="11"/>
      <c r="D92" s="7" t="s">
        <v>28</v>
      </c>
      <c r="E92" s="42" t="s">
        <v>69</v>
      </c>
      <c r="F92" s="43">
        <v>130</v>
      </c>
      <c r="G92" s="43">
        <v>10.8</v>
      </c>
      <c r="H92" s="43">
        <v>14.5</v>
      </c>
      <c r="I92" s="43">
        <v>12.6</v>
      </c>
      <c r="J92" s="43">
        <v>224.3</v>
      </c>
      <c r="K92" s="44">
        <v>308</v>
      </c>
    </row>
    <row r="93" spans="1:11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3.6</v>
      </c>
      <c r="H93" s="43">
        <v>4.5999999999999996</v>
      </c>
      <c r="I93" s="43">
        <v>37.700000000000003</v>
      </c>
      <c r="J93" s="43">
        <v>206</v>
      </c>
      <c r="K93" s="44">
        <v>323</v>
      </c>
    </row>
    <row r="94" spans="1:11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</v>
      </c>
      <c r="H94" s="43">
        <v>0.1</v>
      </c>
      <c r="I94" s="43">
        <v>31.7</v>
      </c>
      <c r="J94" s="43">
        <v>131</v>
      </c>
      <c r="K94" s="44">
        <v>402</v>
      </c>
    </row>
    <row r="95" spans="1:11" ht="25.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</v>
      </c>
      <c r="H95" s="43">
        <v>0.5</v>
      </c>
      <c r="I95" s="43">
        <v>25.4</v>
      </c>
      <c r="J95" s="43">
        <v>122.4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20.700000000000003</v>
      </c>
      <c r="H99" s="19">
        <f t="shared" ref="H99" si="44">SUM(H90:H98)</f>
        <v>24.6</v>
      </c>
      <c r="I99" s="19">
        <f t="shared" ref="I99" si="45">SUM(I90:I98)</f>
        <v>116.4</v>
      </c>
      <c r="J99" s="19">
        <f t="shared" ref="J99" si="46">SUM(J90:J98)</f>
        <v>775.3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1280</v>
      </c>
      <c r="G100" s="32">
        <f t="shared" ref="G100" si="47">G89+G99</f>
        <v>38.700000000000003</v>
      </c>
      <c r="H100" s="32">
        <f t="shared" ref="H100" si="48">H89+H99</f>
        <v>49.7</v>
      </c>
      <c r="I100" s="32">
        <f t="shared" ref="I100" si="49">I89+I99</f>
        <v>187.8</v>
      </c>
      <c r="J100" s="32">
        <f t="shared" ref="J100" si="50">J89+J99</f>
        <v>1361.3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72</v>
      </c>
      <c r="F101" s="40">
        <v>210</v>
      </c>
      <c r="G101" s="40">
        <v>6.1</v>
      </c>
      <c r="H101" s="40">
        <v>13</v>
      </c>
      <c r="I101" s="40">
        <v>26.7</v>
      </c>
      <c r="J101" s="40">
        <v>249.5</v>
      </c>
      <c r="K101" s="41">
        <v>190</v>
      </c>
    </row>
    <row r="102" spans="1:11" ht="15" x14ac:dyDescent="0.25">
      <c r="A102" s="23"/>
      <c r="B102" s="15"/>
      <c r="C102" s="11"/>
      <c r="D102" s="6"/>
      <c r="E102" s="42" t="s">
        <v>73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213</v>
      </c>
    </row>
    <row r="103" spans="1:11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433</v>
      </c>
    </row>
    <row r="104" spans="1:11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1.5</v>
      </c>
      <c r="I104" s="43">
        <v>25.7</v>
      </c>
      <c r="J104" s="43">
        <v>131</v>
      </c>
      <c r="K104" s="44">
        <v>111</v>
      </c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</v>
      </c>
      <c r="H108" s="19">
        <f t="shared" si="51"/>
        <v>22.8</v>
      </c>
      <c r="I108" s="19">
        <f t="shared" si="51"/>
        <v>77</v>
      </c>
      <c r="J108" s="19">
        <f t="shared" si="51"/>
        <v>590.29999999999995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3.7</v>
      </c>
      <c r="H110" s="43">
        <v>4.4000000000000004</v>
      </c>
      <c r="I110" s="43">
        <v>11.8</v>
      </c>
      <c r="J110" s="43">
        <v>102</v>
      </c>
      <c r="K110" s="44">
        <v>170</v>
      </c>
    </row>
    <row r="111" spans="1:11" ht="25.5" x14ac:dyDescent="0.25">
      <c r="A111" s="23"/>
      <c r="B111" s="15"/>
      <c r="C111" s="11"/>
      <c r="D111" s="7" t="s">
        <v>28</v>
      </c>
      <c r="E111" s="42" t="s">
        <v>56</v>
      </c>
      <c r="F111" s="43">
        <v>80</v>
      </c>
      <c r="G111" s="43">
        <v>11.9</v>
      </c>
      <c r="H111" s="43">
        <v>16.3</v>
      </c>
      <c r="I111" s="43">
        <v>10</v>
      </c>
      <c r="J111" s="43">
        <v>233.4</v>
      </c>
      <c r="K111" s="44">
        <v>282</v>
      </c>
    </row>
    <row r="112" spans="1:11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5.4</v>
      </c>
      <c r="H112" s="43">
        <v>4.7</v>
      </c>
      <c r="I112" s="43">
        <v>30.9</v>
      </c>
      <c r="J112" s="43">
        <v>188.2</v>
      </c>
      <c r="K112" s="44">
        <v>209</v>
      </c>
    </row>
    <row r="113" spans="1:11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402</v>
      </c>
    </row>
    <row r="114" spans="1:11" ht="25.5" x14ac:dyDescent="0.25">
      <c r="A114" s="23"/>
      <c r="B114" s="15"/>
      <c r="C114" s="11"/>
      <c r="D114" s="7" t="s">
        <v>31</v>
      </c>
      <c r="E114" s="42" t="s">
        <v>46</v>
      </c>
      <c r="F114" s="43">
        <v>70</v>
      </c>
      <c r="G114" s="43">
        <v>4.5999999999999996</v>
      </c>
      <c r="H114" s="43">
        <v>0.6</v>
      </c>
      <c r="I114" s="43">
        <v>29.7</v>
      </c>
      <c r="J114" s="43">
        <v>142.80000000000001</v>
      </c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26.200000000000003</v>
      </c>
      <c r="H118" s="19">
        <f t="shared" si="52"/>
        <v>26.100000000000005</v>
      </c>
      <c r="I118" s="19">
        <f t="shared" si="52"/>
        <v>114.10000000000001</v>
      </c>
      <c r="J118" s="19">
        <f t="shared" si="52"/>
        <v>797.39999999999986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53">G108+G118</f>
        <v>45</v>
      </c>
      <c r="H119" s="32">
        <f t="shared" ref="H119" si="54">H108+H118</f>
        <v>48.900000000000006</v>
      </c>
      <c r="I119" s="32">
        <f t="shared" ref="I119" si="55">I108+I118</f>
        <v>191.10000000000002</v>
      </c>
      <c r="J119" s="32">
        <f t="shared" ref="J119" si="56">J108+J118</f>
        <v>1387.6999999999998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180</v>
      </c>
      <c r="G120" s="40">
        <v>23.9</v>
      </c>
      <c r="H120" s="40">
        <v>18.3</v>
      </c>
      <c r="I120" s="40">
        <v>26.5</v>
      </c>
      <c r="J120" s="40">
        <v>376.5</v>
      </c>
      <c r="K120" s="41">
        <v>227</v>
      </c>
    </row>
    <row r="121" spans="1:11" ht="15" x14ac:dyDescent="0.25">
      <c r="A121" s="14"/>
      <c r="B121" s="15"/>
      <c r="C121" s="11"/>
      <c r="D121" s="6"/>
      <c r="E121" s="42" t="s">
        <v>39</v>
      </c>
      <c r="F121" s="43">
        <v>10</v>
      </c>
      <c r="G121" s="43">
        <v>0.1</v>
      </c>
      <c r="H121" s="43">
        <v>8.3000000000000007</v>
      </c>
      <c r="I121" s="43">
        <v>0.1</v>
      </c>
      <c r="J121" s="43">
        <v>74.8</v>
      </c>
      <c r="K121" s="44">
        <v>14</v>
      </c>
    </row>
    <row r="122" spans="1:11" ht="15" x14ac:dyDescent="0.25">
      <c r="A122" s="14"/>
      <c r="B122" s="15"/>
      <c r="C122" s="11"/>
      <c r="D122" s="7" t="s">
        <v>22</v>
      </c>
      <c r="E122" s="51" t="s">
        <v>76</v>
      </c>
      <c r="F122" s="43">
        <v>207</v>
      </c>
      <c r="G122" s="43">
        <v>0.3</v>
      </c>
      <c r="H122" s="43">
        <v>0.1</v>
      </c>
      <c r="I122" s="43">
        <v>15.2</v>
      </c>
      <c r="J122" s="43">
        <v>62</v>
      </c>
      <c r="K122" s="44">
        <v>431</v>
      </c>
    </row>
    <row r="123" spans="1:11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3.8</v>
      </c>
      <c r="H123" s="43">
        <v>1.5</v>
      </c>
      <c r="I123" s="43">
        <v>25.7</v>
      </c>
      <c r="J123" s="43">
        <v>131</v>
      </c>
      <c r="K123" s="44">
        <v>111</v>
      </c>
    </row>
    <row r="124" spans="1:11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447</v>
      </c>
      <c r="G127" s="19">
        <f t="shared" ref="G127:J127" si="57">SUM(G120:G126)</f>
        <v>28.1</v>
      </c>
      <c r="H127" s="19">
        <f t="shared" si="57"/>
        <v>28.200000000000003</v>
      </c>
      <c r="I127" s="19">
        <f t="shared" si="57"/>
        <v>67.5</v>
      </c>
      <c r="J127" s="19">
        <f t="shared" si="57"/>
        <v>644.29999999999995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25.5" x14ac:dyDescent="0.25">
      <c r="A129" s="14"/>
      <c r="B129" s="15"/>
      <c r="C129" s="11"/>
      <c r="D129" s="7" t="s">
        <v>27</v>
      </c>
      <c r="E129" s="42" t="s">
        <v>77</v>
      </c>
      <c r="F129" s="43">
        <v>210</v>
      </c>
      <c r="G129" s="43">
        <v>1.7</v>
      </c>
      <c r="H129" s="43">
        <v>4.8</v>
      </c>
      <c r="I129" s="43">
        <v>7.2</v>
      </c>
      <c r="J129" s="43">
        <v>83.7</v>
      </c>
      <c r="K129" s="44">
        <v>84</v>
      </c>
    </row>
    <row r="130" spans="1:11" ht="15" x14ac:dyDescent="0.25">
      <c r="A130" s="14"/>
      <c r="B130" s="15"/>
      <c r="C130" s="11"/>
      <c r="D130" s="7" t="s">
        <v>28</v>
      </c>
      <c r="E130" s="42" t="s">
        <v>78</v>
      </c>
      <c r="F130" s="43">
        <v>240</v>
      </c>
      <c r="G130" s="43">
        <v>24.9</v>
      </c>
      <c r="H130" s="43">
        <v>33.799999999999997</v>
      </c>
      <c r="I130" s="43">
        <v>42.7</v>
      </c>
      <c r="J130" s="43">
        <v>574.79999999999995</v>
      </c>
      <c r="K130" s="44">
        <v>311</v>
      </c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0.2</v>
      </c>
      <c r="H132" s="43">
        <v>0</v>
      </c>
      <c r="I132" s="43">
        <v>25.7</v>
      </c>
      <c r="J132" s="43">
        <v>105</v>
      </c>
      <c r="K132" s="44">
        <v>436</v>
      </c>
    </row>
    <row r="133" spans="1:11" ht="25.5" x14ac:dyDescent="0.25">
      <c r="A133" s="14"/>
      <c r="B133" s="15"/>
      <c r="C133" s="11"/>
      <c r="D133" s="7" t="s">
        <v>31</v>
      </c>
      <c r="E133" s="42" t="s">
        <v>46</v>
      </c>
      <c r="F133" s="43">
        <v>70</v>
      </c>
      <c r="G133" s="43">
        <v>4.5999999999999996</v>
      </c>
      <c r="H133" s="43">
        <v>0.6</v>
      </c>
      <c r="I133" s="43">
        <v>29.7</v>
      </c>
      <c r="J133" s="43">
        <v>142.80000000000001</v>
      </c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31.4</v>
      </c>
      <c r="H137" s="19">
        <f t="shared" si="58"/>
        <v>39.199999999999996</v>
      </c>
      <c r="I137" s="19">
        <f t="shared" si="58"/>
        <v>105.30000000000001</v>
      </c>
      <c r="J137" s="19">
        <f t="shared" si="58"/>
        <v>906.3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1167</v>
      </c>
      <c r="G138" s="32">
        <f t="shared" ref="G138" si="59">G127+G137</f>
        <v>59.5</v>
      </c>
      <c r="H138" s="32">
        <f t="shared" ref="H138" si="60">H127+H137</f>
        <v>67.400000000000006</v>
      </c>
      <c r="I138" s="32">
        <f t="shared" ref="I138" si="61">I127+I137</f>
        <v>172.8</v>
      </c>
      <c r="J138" s="32">
        <f t="shared" ref="J138" si="62">J127+J137</f>
        <v>1550.6</v>
      </c>
      <c r="K138" s="32"/>
    </row>
    <row r="139" spans="1:11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260</v>
      </c>
      <c r="G139" s="40">
        <v>11</v>
      </c>
      <c r="H139" s="40">
        <v>15.6</v>
      </c>
      <c r="I139" s="40">
        <v>50.5</v>
      </c>
      <c r="J139" s="40">
        <v>387.7</v>
      </c>
      <c r="K139" s="41">
        <v>173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</v>
      </c>
      <c r="H142" s="43">
        <v>1.5</v>
      </c>
      <c r="I142" s="43">
        <v>25.7</v>
      </c>
      <c r="J142" s="43">
        <v>131</v>
      </c>
      <c r="K142" s="44">
        <v>111</v>
      </c>
    </row>
    <row r="143" spans="1:11" ht="15" x14ac:dyDescent="0.25">
      <c r="A143" s="23"/>
      <c r="B143" s="15"/>
      <c r="C143" s="11"/>
      <c r="D143" s="7" t="s">
        <v>24</v>
      </c>
      <c r="E143" s="42" t="s">
        <v>38</v>
      </c>
      <c r="F143" s="43">
        <v>20</v>
      </c>
      <c r="G143" s="43">
        <v>4.5999999999999996</v>
      </c>
      <c r="H143" s="43">
        <v>5.9</v>
      </c>
      <c r="I143" s="43">
        <v>0</v>
      </c>
      <c r="J143" s="43">
        <v>72.8</v>
      </c>
      <c r="K143" s="44">
        <v>15</v>
      </c>
    </row>
    <row r="144" spans="1:11" ht="15" x14ac:dyDescent="0.25">
      <c r="A144" s="23"/>
      <c r="B144" s="15"/>
      <c r="C144" s="11"/>
      <c r="D144" s="6"/>
      <c r="E144" s="42" t="s">
        <v>39</v>
      </c>
      <c r="F144" s="43">
        <v>10</v>
      </c>
      <c r="G144" s="43">
        <v>0.1</v>
      </c>
      <c r="H144" s="43">
        <v>8.3000000000000007</v>
      </c>
      <c r="I144" s="43">
        <v>0.1</v>
      </c>
      <c r="J144" s="43">
        <v>74.8</v>
      </c>
      <c r="K144" s="44">
        <v>14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3">SUM(G139:G145)</f>
        <v>19.700000000000003</v>
      </c>
      <c r="H146" s="19">
        <f t="shared" si="63"/>
        <v>31.400000000000002</v>
      </c>
      <c r="I146" s="19">
        <f t="shared" si="63"/>
        <v>91.3</v>
      </c>
      <c r="J146" s="19">
        <f t="shared" si="63"/>
        <v>726.3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7.3</v>
      </c>
      <c r="H148" s="43">
        <v>2.7</v>
      </c>
      <c r="I148" s="43">
        <v>13.1</v>
      </c>
      <c r="J148" s="43">
        <v>106.1</v>
      </c>
      <c r="K148" s="44">
        <v>87</v>
      </c>
    </row>
    <row r="149" spans="1:11" ht="15" x14ac:dyDescent="0.25">
      <c r="A149" s="23"/>
      <c r="B149" s="15"/>
      <c r="C149" s="11"/>
      <c r="D149" s="7" t="s">
        <v>28</v>
      </c>
      <c r="E149" s="42" t="s">
        <v>82</v>
      </c>
      <c r="F149" s="43">
        <v>120</v>
      </c>
      <c r="G149" s="43">
        <v>8.4</v>
      </c>
      <c r="H149" s="43">
        <v>14.8</v>
      </c>
      <c r="I149" s="43">
        <v>9.9</v>
      </c>
      <c r="J149" s="43">
        <v>205.5</v>
      </c>
      <c r="K149" s="44">
        <v>284</v>
      </c>
    </row>
    <row r="150" spans="1:11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3.4</v>
      </c>
      <c r="H150" s="43">
        <v>6</v>
      </c>
      <c r="I150" s="43">
        <v>14.6</v>
      </c>
      <c r="J150" s="43">
        <v>128.30000000000001</v>
      </c>
      <c r="K150" s="44">
        <v>139</v>
      </c>
    </row>
    <row r="151" spans="1:11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0.2</v>
      </c>
      <c r="H151" s="43">
        <v>0.1</v>
      </c>
      <c r="I151" s="43">
        <v>15</v>
      </c>
      <c r="J151" s="43">
        <v>60</v>
      </c>
      <c r="K151" s="44">
        <v>430</v>
      </c>
    </row>
    <row r="152" spans="1:11" ht="25.5" x14ac:dyDescent="0.25">
      <c r="A152" s="23"/>
      <c r="B152" s="15"/>
      <c r="C152" s="11"/>
      <c r="D152" s="7" t="s">
        <v>31</v>
      </c>
      <c r="E152" s="42" t="s">
        <v>46</v>
      </c>
      <c r="F152" s="43">
        <v>70</v>
      </c>
      <c r="G152" s="43">
        <v>4.5999999999999996</v>
      </c>
      <c r="H152" s="43">
        <v>0.6</v>
      </c>
      <c r="I152" s="43">
        <v>29.7</v>
      </c>
      <c r="J152" s="43">
        <v>142.80000000000001</v>
      </c>
      <c r="K152" s="44"/>
    </row>
    <row r="153" spans="1:11" ht="15" x14ac:dyDescent="0.25">
      <c r="A153" s="23"/>
      <c r="B153" s="15"/>
      <c r="C153" s="11"/>
      <c r="D153" s="7" t="s">
        <v>32</v>
      </c>
      <c r="E153" s="42" t="s">
        <v>84</v>
      </c>
      <c r="F153" s="43">
        <v>200</v>
      </c>
      <c r="G153" s="43">
        <v>1</v>
      </c>
      <c r="H153" s="43">
        <v>0.2</v>
      </c>
      <c r="I153" s="43">
        <v>19.600000000000001</v>
      </c>
      <c r="J153" s="43">
        <v>83.4</v>
      </c>
      <c r="K153" s="44">
        <v>389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64">SUM(G147:G155)</f>
        <v>24.9</v>
      </c>
      <c r="H156" s="19">
        <f t="shared" si="64"/>
        <v>24.400000000000002</v>
      </c>
      <c r="I156" s="19">
        <f t="shared" si="64"/>
        <v>101.9</v>
      </c>
      <c r="J156" s="19">
        <f t="shared" si="64"/>
        <v>726.1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1480</v>
      </c>
      <c r="G157" s="32">
        <f t="shared" ref="G157" si="65">G146+G156</f>
        <v>44.6</v>
      </c>
      <c r="H157" s="32">
        <f t="shared" ref="H157" si="66">H146+H156</f>
        <v>55.800000000000004</v>
      </c>
      <c r="I157" s="32">
        <f t="shared" ref="I157" si="67">I146+I156</f>
        <v>193.2</v>
      </c>
      <c r="J157" s="32">
        <f t="shared" ref="J157" si="68">J146+J156</f>
        <v>1452.4</v>
      </c>
      <c r="K157" s="32"/>
    </row>
    <row r="158" spans="1:11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155</v>
      </c>
      <c r="G158" s="40">
        <v>11.7</v>
      </c>
      <c r="H158" s="40">
        <v>19.600000000000001</v>
      </c>
      <c r="I158" s="40">
        <v>14.9</v>
      </c>
      <c r="J158" s="40">
        <v>282.60000000000002</v>
      </c>
      <c r="K158" s="41">
        <v>218</v>
      </c>
    </row>
    <row r="159" spans="1:11" ht="15" x14ac:dyDescent="0.25">
      <c r="A159" s="23"/>
      <c r="B159" s="15"/>
      <c r="C159" s="11"/>
      <c r="D159" s="6"/>
      <c r="E159" s="42" t="s">
        <v>87</v>
      </c>
      <c r="F159" s="43">
        <v>55</v>
      </c>
      <c r="G159" s="43">
        <v>2.4</v>
      </c>
      <c r="H159" s="43">
        <v>0.9</v>
      </c>
      <c r="I159" s="43">
        <v>33.700000000000003</v>
      </c>
      <c r="J159" s="43">
        <v>149.6</v>
      </c>
      <c r="K159" s="44">
        <v>2</v>
      </c>
    </row>
    <row r="160" spans="1:11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2.2000000000000002</v>
      </c>
      <c r="H160" s="43">
        <v>1.6</v>
      </c>
      <c r="I160" s="43">
        <v>25.8</v>
      </c>
      <c r="J160" s="43">
        <v>126.4</v>
      </c>
      <c r="K160" s="44">
        <v>432</v>
      </c>
    </row>
    <row r="161" spans="1:11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1.5</v>
      </c>
      <c r="I161" s="43">
        <v>25.7</v>
      </c>
      <c r="J161" s="43">
        <v>131</v>
      </c>
      <c r="K161" s="44">
        <v>111</v>
      </c>
    </row>
    <row r="162" spans="1:11" ht="15" x14ac:dyDescent="0.25">
      <c r="A162" s="23"/>
      <c r="B162" s="15"/>
      <c r="C162" s="11"/>
      <c r="D162" s="7" t="s">
        <v>24</v>
      </c>
      <c r="E162" s="42" t="s">
        <v>48</v>
      </c>
      <c r="F162" s="43">
        <v>150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69">SUM(G158:G164)</f>
        <v>20.5</v>
      </c>
      <c r="H165" s="19">
        <f t="shared" si="69"/>
        <v>24</v>
      </c>
      <c r="I165" s="19">
        <f t="shared" si="69"/>
        <v>109.9</v>
      </c>
      <c r="J165" s="19">
        <f t="shared" si="69"/>
        <v>736.6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50</v>
      </c>
      <c r="G166" s="43">
        <v>1.4</v>
      </c>
      <c r="H166" s="43">
        <v>3.8</v>
      </c>
      <c r="I166" s="43">
        <v>8</v>
      </c>
      <c r="J166" s="43">
        <v>72.3</v>
      </c>
      <c r="K166" s="44">
        <v>54</v>
      </c>
    </row>
    <row r="167" spans="1:11" ht="15" x14ac:dyDescent="0.25">
      <c r="A167" s="23"/>
      <c r="B167" s="15"/>
      <c r="C167" s="11"/>
      <c r="D167" s="7" t="s">
        <v>27</v>
      </c>
      <c r="E167" s="42" t="s">
        <v>89</v>
      </c>
      <c r="F167" s="43">
        <v>220</v>
      </c>
      <c r="G167" s="43">
        <v>5.5</v>
      </c>
      <c r="H167" s="43">
        <v>7</v>
      </c>
      <c r="I167" s="43">
        <v>12.3</v>
      </c>
      <c r="J167" s="43">
        <v>134.1</v>
      </c>
      <c r="K167" s="44">
        <v>105</v>
      </c>
    </row>
    <row r="168" spans="1:11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9.4</v>
      </c>
      <c r="H168" s="43">
        <v>7.5</v>
      </c>
      <c r="I168" s="43">
        <v>7.2</v>
      </c>
      <c r="J168" s="43">
        <v>137.6</v>
      </c>
      <c r="K168" s="44">
        <v>235</v>
      </c>
    </row>
    <row r="169" spans="1:11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3.2</v>
      </c>
      <c r="H169" s="43">
        <v>5.2</v>
      </c>
      <c r="I169" s="43">
        <v>21.3</v>
      </c>
      <c r="J169" s="43">
        <v>145.30000000000001</v>
      </c>
      <c r="K169" s="44">
        <v>335</v>
      </c>
    </row>
    <row r="170" spans="1:11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0.7</v>
      </c>
      <c r="H170" s="43">
        <v>0.3</v>
      </c>
      <c r="I170" s="43">
        <v>24.4</v>
      </c>
      <c r="J170" s="43">
        <v>103</v>
      </c>
      <c r="K170" s="44">
        <v>441</v>
      </c>
    </row>
    <row r="171" spans="1:11" ht="25.5" x14ac:dyDescent="0.25">
      <c r="A171" s="23"/>
      <c r="B171" s="15"/>
      <c r="C171" s="11"/>
      <c r="D171" s="7" t="s">
        <v>31</v>
      </c>
      <c r="E171" s="42" t="s">
        <v>46</v>
      </c>
      <c r="F171" s="43">
        <v>70</v>
      </c>
      <c r="G171" s="43">
        <v>4.5999999999999996</v>
      </c>
      <c r="H171" s="43">
        <v>0.6</v>
      </c>
      <c r="I171" s="43">
        <v>29.7</v>
      </c>
      <c r="J171" s="43">
        <v>142.80000000000001</v>
      </c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0">SUM(G166:G174)</f>
        <v>24.799999999999997</v>
      </c>
      <c r="H175" s="19">
        <f t="shared" si="70"/>
        <v>24.400000000000002</v>
      </c>
      <c r="I175" s="19">
        <f t="shared" si="70"/>
        <v>102.89999999999999</v>
      </c>
      <c r="J175" s="19">
        <f t="shared" si="70"/>
        <v>735.09999999999991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1390</v>
      </c>
      <c r="G176" s="32">
        <f t="shared" ref="G176" si="71">G165+G175</f>
        <v>45.3</v>
      </c>
      <c r="H176" s="32">
        <f t="shared" ref="H176" si="72">H165+H175</f>
        <v>48.400000000000006</v>
      </c>
      <c r="I176" s="32">
        <f t="shared" ref="I176" si="73">I165+I175</f>
        <v>212.8</v>
      </c>
      <c r="J176" s="32">
        <f t="shared" ref="J176" si="74">J165+J175</f>
        <v>1471.6999999999998</v>
      </c>
      <c r="K176" s="32"/>
    </row>
    <row r="177" spans="1:11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80</v>
      </c>
      <c r="F177" s="40">
        <v>260</v>
      </c>
      <c r="G177" s="40">
        <v>11</v>
      </c>
      <c r="H177" s="40">
        <v>15.6</v>
      </c>
      <c r="I177" s="40">
        <v>50.5</v>
      </c>
      <c r="J177" s="40">
        <v>387.7</v>
      </c>
      <c r="K177" s="41">
        <v>173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430</v>
      </c>
    </row>
    <row r="180" spans="1:11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1.5</v>
      </c>
      <c r="I180" s="43">
        <v>25.7</v>
      </c>
      <c r="J180" s="43">
        <v>131</v>
      </c>
      <c r="K180" s="44">
        <v>111</v>
      </c>
    </row>
    <row r="181" spans="1:11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2</v>
      </c>
      <c r="H181" s="43">
        <v>1.5</v>
      </c>
      <c r="I181" s="43">
        <v>3</v>
      </c>
      <c r="J181" s="43">
        <v>48</v>
      </c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75">SUM(G177:G183)</f>
        <v>17</v>
      </c>
      <c r="H184" s="19">
        <f t="shared" si="75"/>
        <v>18.7</v>
      </c>
      <c r="I184" s="19">
        <f t="shared" si="75"/>
        <v>94.2</v>
      </c>
      <c r="J184" s="19">
        <f t="shared" si="75"/>
        <v>626.70000000000005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 t="s">
        <v>91</v>
      </c>
      <c r="F186" s="43">
        <v>210</v>
      </c>
      <c r="G186" s="43">
        <v>1.8</v>
      </c>
      <c r="H186" s="43">
        <v>5.6</v>
      </c>
      <c r="I186" s="43">
        <v>11.5</v>
      </c>
      <c r="J186" s="43">
        <v>108.1</v>
      </c>
      <c r="K186" s="44">
        <v>94</v>
      </c>
    </row>
    <row r="187" spans="1:11" ht="15" x14ac:dyDescent="0.25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13.3</v>
      </c>
      <c r="H187" s="43">
        <v>22.9</v>
      </c>
      <c r="I187" s="43">
        <v>12</v>
      </c>
      <c r="J187" s="43">
        <v>307.2</v>
      </c>
      <c r="K187" s="44">
        <v>294</v>
      </c>
    </row>
    <row r="188" spans="1:11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8.9</v>
      </c>
      <c r="H188" s="43">
        <v>8.3000000000000007</v>
      </c>
      <c r="I188" s="43">
        <v>40.5</v>
      </c>
      <c r="J188" s="43">
        <v>271.60000000000002</v>
      </c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</v>
      </c>
      <c r="H189" s="43">
        <v>0</v>
      </c>
      <c r="I189" s="43">
        <v>9.5</v>
      </c>
      <c r="J189" s="43">
        <v>40</v>
      </c>
      <c r="K189" s="44"/>
    </row>
    <row r="190" spans="1:11" ht="25.5" x14ac:dyDescent="0.25">
      <c r="A190" s="23"/>
      <c r="B190" s="15"/>
      <c r="C190" s="11"/>
      <c r="D190" s="7" t="s">
        <v>31</v>
      </c>
      <c r="E190" s="42" t="s">
        <v>46</v>
      </c>
      <c r="F190" s="43">
        <v>70</v>
      </c>
      <c r="G190" s="43">
        <v>4.5999999999999996</v>
      </c>
      <c r="H190" s="43">
        <v>0.6</v>
      </c>
      <c r="I190" s="43">
        <v>29.7</v>
      </c>
      <c r="J190" s="43">
        <v>142.80000000000001</v>
      </c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28.6</v>
      </c>
      <c r="H194" s="19">
        <f t="shared" si="76"/>
        <v>37.4</v>
      </c>
      <c r="I194" s="19">
        <f t="shared" si="76"/>
        <v>103.2</v>
      </c>
      <c r="J194" s="19">
        <f t="shared" si="76"/>
        <v>869.7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1330</v>
      </c>
      <c r="G195" s="32">
        <f t="shared" ref="G195" si="77">G184+G194</f>
        <v>45.6</v>
      </c>
      <c r="H195" s="32">
        <f t="shared" ref="H195" si="78">H184+H194</f>
        <v>56.099999999999994</v>
      </c>
      <c r="I195" s="32">
        <f t="shared" ref="I195" si="79">I184+I194</f>
        <v>197.4</v>
      </c>
      <c r="J195" s="32">
        <f t="shared" ref="J195" si="80">J184+J194</f>
        <v>1496.4</v>
      </c>
      <c r="K195" s="32"/>
    </row>
    <row r="196" spans="1:11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1285.0999999999999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47.730000000000004</v>
      </c>
      <c r="H196" s="34">
        <f t="shared" si="81"/>
        <v>59.190000000000012</v>
      </c>
      <c r="I196" s="34">
        <f t="shared" si="81"/>
        <v>185.76000000000002</v>
      </c>
      <c r="J196" s="34">
        <f t="shared" si="81"/>
        <v>1474.49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2025-01-10T04:56:53Z</dcterms:modified>
</cp:coreProperties>
</file>