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3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76" i="1" l="1"/>
  <c r="J195" i="1"/>
  <c r="L24" i="1"/>
  <c r="I119" i="1"/>
  <c r="F100" i="1"/>
  <c r="L195" i="1"/>
  <c r="J176" i="1"/>
  <c r="L176" i="1"/>
  <c r="J157" i="1"/>
  <c r="H157" i="1"/>
  <c r="L157" i="1"/>
  <c r="J138" i="1"/>
  <c r="H138" i="1"/>
  <c r="L138" i="1"/>
  <c r="J119" i="1"/>
  <c r="L119" i="1"/>
  <c r="H119" i="1"/>
  <c r="G100" i="1"/>
  <c r="L100" i="1"/>
  <c r="I100" i="1"/>
  <c r="L81" i="1"/>
  <c r="F62" i="1"/>
  <c r="J62" i="1"/>
  <c r="I81" i="1"/>
  <c r="J100" i="1"/>
  <c r="I138" i="1"/>
  <c r="G157" i="1"/>
  <c r="I176" i="1"/>
  <c r="G195" i="1"/>
  <c r="L62" i="1"/>
  <c r="G119" i="1"/>
  <c r="F43" i="1"/>
  <c r="H62" i="1"/>
  <c r="J81" i="1"/>
  <c r="G81" i="1"/>
  <c r="H100" i="1"/>
  <c r="G138" i="1"/>
  <c r="I157" i="1"/>
  <c r="G176" i="1"/>
  <c r="I195" i="1"/>
  <c r="G62" i="1"/>
  <c r="J43" i="1"/>
  <c r="I43" i="1"/>
  <c r="G43" i="1"/>
  <c r="H43" i="1"/>
  <c r="F119" i="1"/>
  <c r="F138" i="1"/>
  <c r="F157" i="1"/>
  <c r="F176" i="1"/>
  <c r="F195" i="1"/>
  <c r="I24" i="1"/>
  <c r="F24" i="1"/>
  <c r="J24" i="1"/>
  <c r="H24" i="1"/>
  <c r="G24" i="1"/>
  <c r="F196" i="1" l="1"/>
  <c r="L196" i="1"/>
  <c r="I196" i="1"/>
  <c r="G196" i="1"/>
  <c r="H196" i="1"/>
  <c r="J196" i="1"/>
</calcChain>
</file>

<file path=xl/sharedStrings.xml><?xml version="1.0" encoding="utf-8"?>
<sst xmlns="http://schemas.openxmlformats.org/spreadsheetml/2006/main" count="293" uniqueCount="84">
  <si>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</si>
  <si>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</si>
  <si>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</si>
  <si>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</si>
  <si>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</si>
  <si>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</si>
  <si>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</si>
  <si>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</si>
  <si>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</si>
  <si>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</si>
  <si>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</si>
  <si>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</si>
  <si>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</si>
  <si>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</si>
  <si>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</si>
  <si>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</si>
  <si>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</si>
  <si>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</si>
  <si>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</si>
  <si>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</si>
  <si>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</si>
  <si>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</si>
  <si>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</si>
  <si>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</si>
  <si>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</si>
  <si>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</si>
  <si>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</si>
  <si>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</si>
  <si>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</si>
  <si>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</si>
  <si>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</si>
  <si>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</si>
  <si>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</si>
  <si>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</si>
  <si>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</si>
  <si>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</si>
  <si>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</si>
  <si>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</si>
  <si>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</si>
  <si>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КНЕЛИ ИЗ ГОВЯДИНЫ</t>
  </si>
  <si>
    <t>МАКАРОННЫЕ ИЗДЕЛИЯ ОТВАРНЫЕ</t>
  </si>
  <si>
    <t>ЧАЙ С САХАРОМ</t>
  </si>
  <si>
    <t>ХЛЕБ РЖАНО-ПШЕНИЧНЫЙ ОБОГ. МИКРОНУТРИЕНТАМИ</t>
  </si>
  <si>
    <t>БАТОН</t>
  </si>
  <si>
    <t>МАСЛО (ПОРЦИЯМИ)</t>
  </si>
  <si>
    <t>РАССОЛЬНИК ЛЕНИНГРАДСКИЙ СО СМЕТАНОЙ</t>
  </si>
  <si>
    <t>ГУЛЯШ ИЗ ГОВЯДИНЫ МЯСНОЙ</t>
  </si>
  <si>
    <t>КАША ГРЕЧНЕВАЯ РАССЫПЧАТАЯ</t>
  </si>
  <si>
    <t>ЧАЙ С САХАРОМ И ЛИМОНОМ</t>
  </si>
  <si>
    <t>ПЛОВ ИЗ СВИНИНЫ</t>
  </si>
  <si>
    <t>ВИТОШКА НАПИТОК ВИТАМИНИЗИРОВАННЫЙ</t>
  </si>
  <si>
    <t>СЫР (ПОРЦИЯМИ)</t>
  </si>
  <si>
    <t>БОРЩ С КАПУСТОЙ И КАРТОФЕЛЕМ С ГОВЯДИНОЙ СО СМЕТАНОЙ</t>
  </si>
  <si>
    <t>ШНИЦЕЛЬ РЫБНЫЙ НАТУРАЛЬНЫЙ</t>
  </si>
  <si>
    <t>ПЮРЕ КАРТОФЕЛЬНОЕ</t>
  </si>
  <si>
    <t>КОМПОТ ИЗ СМЕСИ СУХОФРУКТОВ</t>
  </si>
  <si>
    <t>БИФШТЕКС РУБЛЕННЫЙ ИЗ ГОВЯДИНЫ</t>
  </si>
  <si>
    <t>НАПИТОК ИЗ ПЛОДОВ ШИПОВНИКА</t>
  </si>
  <si>
    <t>СУП С МАКАРОННЫМИ ИЗДЕЛИЯМИ И КАРТОФЕЛЕМ И КУРОЙ</t>
  </si>
  <si>
    <t>ТЕФТЕЛИ (2-Й ВАРИАНТ)</t>
  </si>
  <si>
    <t>КАПУСТА СВЕЖАЯ ТУШЕНАЯ</t>
  </si>
  <si>
    <t>КОМПОТ ИЗ ИЗЮМА</t>
  </si>
  <si>
    <t>КОТЛЕТЫ РУБЛЕННЫЕ ИЗ ФИЛЕ КУРЫ</t>
  </si>
  <si>
    <t>КОФЕЙНЫЙ НАПИТОК</t>
  </si>
  <si>
    <t>СУП КАРТОФЕЛЬНЫЙ С БОБОВЫМИ С КУРОЙ</t>
  </si>
  <si>
    <t>ГУЛЯШ ИЗ СВИНИНЫ МЯСНОЙ</t>
  </si>
  <si>
    <t>РИС ОТВАРНОЙ</t>
  </si>
  <si>
    <t>СУП ИЗ ОВОЩЕЙ СО СМЕТАНОЙ</t>
  </si>
  <si>
    <t>ФРИКАДЕЛЬКИ ИЗ ГОВЯДИНЫ</t>
  </si>
  <si>
    <t>КОМПОТ ИЗ КУРАГИ</t>
  </si>
  <si>
    <t>469К</t>
  </si>
  <si>
    <t>ФРИКАДЕЛЬКИ ИЗ ПТИЦЫ</t>
  </si>
  <si>
    <t>СУП-ПЮРЕ ИЗ ГОРОХА</t>
  </si>
  <si>
    <t>ГУЛЯШ ИЗ ПТИЦЫ</t>
  </si>
  <si>
    <t>ЖАРКОЕ ИЗ СВИНИНЫ</t>
  </si>
  <si>
    <t>ЩИ ИЗ СВЕЖЕЙ КАПУСТЫ С КАРТОФЕЛЕМ СО СМЕТАНОЙ</t>
  </si>
  <si>
    <t>ПЛОВ ИЗ ПТИЦЫ</t>
  </si>
  <si>
    <t>НАПИТОК ЛИМОННЫЙ</t>
  </si>
  <si>
    <t>СУП С РЫБНЫМИ КОНСЕРВАМИ</t>
  </si>
  <si>
    <t>СУП С МАКАРОННЫМИ ИЗДЕЛИЯМИ С КУРОЙ</t>
  </si>
  <si>
    <t>КАКАО С МОЛОКОМ</t>
  </si>
  <si>
    <t>Директор</t>
  </si>
  <si>
    <t>МАОУ "СОШ №2"</t>
  </si>
  <si>
    <t>Спехов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</si>
</sst>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82</v>
      </c>
      <c r="D1" s="55"/>
      <c r="E1" s="55"/>
      <c r="F1" s="12" t="s">
        <v>16</v>
      </c>
      <c r="G1" s="2" t="s">
        <v>17</v>
      </c>
      <c r="H1" s="56" t="s">
        <v>81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14</v>
      </c>
      <c r="H6" s="40">
        <v>11.8</v>
      </c>
      <c r="I6" s="40">
        <v>6</v>
      </c>
      <c r="J6" s="40">
        <v>185</v>
      </c>
      <c r="K6" s="41">
        <v>123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150</v>
      </c>
      <c r="G7" s="43">
        <v>5.4</v>
      </c>
      <c r="H7" s="43">
        <v>4.7</v>
      </c>
      <c r="I7" s="43">
        <v>30.9</v>
      </c>
      <c r="J7" s="43">
        <v>188</v>
      </c>
      <c r="K7" s="44">
        <v>209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>
        <v>430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42</v>
      </c>
      <c r="F9" s="43">
        <v>25</v>
      </c>
      <c r="G9" s="43">
        <v>1.7</v>
      </c>
      <c r="H9" s="43">
        <v>0.2</v>
      </c>
      <c r="I9" s="43">
        <v>10.6</v>
      </c>
      <c r="J9" s="43">
        <v>51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30</v>
      </c>
      <c r="G10" s="43">
        <v>2.2999999999999998</v>
      </c>
      <c r="H10" s="43">
        <v>0.9</v>
      </c>
      <c r="I10" s="43">
        <v>15.4</v>
      </c>
      <c r="J10" s="43">
        <v>79</v>
      </c>
      <c r="K10" s="44">
        <v>111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8.3000000000000007</v>
      </c>
      <c r="I11" s="43">
        <v>0.1</v>
      </c>
      <c r="J11" s="43">
        <v>75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23.7</v>
      </c>
      <c r="H13" s="19">
        <f t="shared" si="0"/>
        <v>26</v>
      </c>
      <c r="I13" s="19">
        <f t="shared" si="0"/>
        <v>78</v>
      </c>
      <c r="J13" s="19">
        <f t="shared" si="0"/>
        <v>638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208</v>
      </c>
      <c r="G15" s="43">
        <v>2.1</v>
      </c>
      <c r="H15" s="43">
        <v>5</v>
      </c>
      <c r="I15" s="43">
        <v>13.5</v>
      </c>
      <c r="J15" s="43">
        <v>108</v>
      </c>
      <c r="K15" s="44">
        <v>91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15.7</v>
      </c>
      <c r="H16" s="43">
        <v>15.9</v>
      </c>
      <c r="I16" s="43">
        <v>3.1</v>
      </c>
      <c r="J16" s="43">
        <v>218</v>
      </c>
      <c r="K16" s="44">
        <v>259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3.6</v>
      </c>
      <c r="H17" s="43">
        <v>4.5999999999999996</v>
      </c>
      <c r="I17" s="43">
        <v>37.700000000000003</v>
      </c>
      <c r="J17" s="43">
        <v>206</v>
      </c>
      <c r="K17" s="44">
        <v>323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207</v>
      </c>
      <c r="G18" s="43">
        <v>0.3</v>
      </c>
      <c r="H18" s="43">
        <v>0.1</v>
      </c>
      <c r="I18" s="43">
        <v>15.2</v>
      </c>
      <c r="J18" s="43">
        <v>62</v>
      </c>
      <c r="K18" s="44">
        <v>431</v>
      </c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</v>
      </c>
      <c r="H19" s="43">
        <v>0.5</v>
      </c>
      <c r="I19" s="43">
        <v>25.4</v>
      </c>
      <c r="J19" s="43">
        <v>122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25.700000000000003</v>
      </c>
      <c r="H23" s="19">
        <f t="shared" si="2"/>
        <v>26.1</v>
      </c>
      <c r="I23" s="19">
        <f t="shared" si="2"/>
        <v>94.9</v>
      </c>
      <c r="J23" s="19">
        <f t="shared" si="2"/>
        <v>716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 t="shared" ref="G24:J24" si="4">G13+G23</f>
        <v>49.400000000000006</v>
      </c>
      <c r="H24" s="32">
        <f t="shared" si="4"/>
        <v>52.1</v>
      </c>
      <c r="I24" s="32">
        <f t="shared" si="4"/>
        <v>172.9</v>
      </c>
      <c r="J24" s="32">
        <f t="shared" si="4"/>
        <v>1354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240</v>
      </c>
      <c r="G25" s="40">
        <v>20.9</v>
      </c>
      <c r="H25" s="40">
        <v>46.5</v>
      </c>
      <c r="I25" s="40">
        <v>42.2</v>
      </c>
      <c r="J25" s="40">
        <v>671</v>
      </c>
      <c r="K25" s="41">
        <v>265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/>
      <c r="H27" s="43"/>
      <c r="I27" s="43">
        <v>9.5</v>
      </c>
      <c r="J27" s="43">
        <v>40</v>
      </c>
      <c r="K27" s="44"/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2.6</v>
      </c>
      <c r="H28" s="43">
        <v>0.4</v>
      </c>
      <c r="I28" s="43">
        <v>17</v>
      </c>
      <c r="J28" s="43">
        <v>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30</v>
      </c>
      <c r="G29" s="43">
        <v>2.2999999999999998</v>
      </c>
      <c r="H29" s="43">
        <v>0.9</v>
      </c>
      <c r="I29" s="43">
        <v>15.4</v>
      </c>
      <c r="J29" s="43">
        <v>79</v>
      </c>
      <c r="K29" s="44">
        <v>111</v>
      </c>
      <c r="L29" s="43"/>
    </row>
    <row r="30" spans="1:12" ht="15" x14ac:dyDescent="0.25">
      <c r="A30" s="14"/>
      <c r="B30" s="15"/>
      <c r="C30" s="11"/>
      <c r="D30" s="6"/>
      <c r="E30" s="42" t="s">
        <v>51</v>
      </c>
      <c r="F30" s="43">
        <v>20</v>
      </c>
      <c r="G30" s="43">
        <v>4.5999999999999996</v>
      </c>
      <c r="H30" s="43">
        <v>5.9</v>
      </c>
      <c r="I30" s="43"/>
      <c r="J30" s="43">
        <v>73</v>
      </c>
      <c r="K30" s="44">
        <v>15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30.4</v>
      </c>
      <c r="H32" s="19">
        <f t="shared" ref="H32" si="7">SUM(H25:H31)</f>
        <v>53.699999999999996</v>
      </c>
      <c r="I32" s="19">
        <f t="shared" ref="I32" si="8">SUM(I25:I31)</f>
        <v>84.100000000000009</v>
      </c>
      <c r="J32" s="19">
        <f t="shared" ref="J32:L32" si="9">SUM(J25:J31)</f>
        <v>945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52</v>
      </c>
      <c r="F34" s="43">
        <v>216</v>
      </c>
      <c r="G34" s="43">
        <v>3.1</v>
      </c>
      <c r="H34" s="43">
        <v>6.5</v>
      </c>
      <c r="I34" s="43">
        <v>10</v>
      </c>
      <c r="J34" s="43">
        <v>113</v>
      </c>
      <c r="K34" s="44">
        <v>82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19.3</v>
      </c>
      <c r="H35" s="43">
        <v>15.8</v>
      </c>
      <c r="I35" s="43">
        <v>8.1</v>
      </c>
      <c r="J35" s="43">
        <v>252</v>
      </c>
      <c r="K35" s="44">
        <v>242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3.2</v>
      </c>
      <c r="H36" s="43">
        <v>5.2</v>
      </c>
      <c r="I36" s="43">
        <v>21.4</v>
      </c>
      <c r="J36" s="43">
        <v>145</v>
      </c>
      <c r="K36" s="44">
        <v>335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0.6</v>
      </c>
      <c r="H37" s="43">
        <v>0.1</v>
      </c>
      <c r="I37" s="43">
        <v>31.7</v>
      </c>
      <c r="J37" s="43">
        <v>131</v>
      </c>
      <c r="K37" s="44">
        <v>402</v>
      </c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4</v>
      </c>
      <c r="H38" s="43">
        <v>0.5</v>
      </c>
      <c r="I38" s="43">
        <v>25.4</v>
      </c>
      <c r="J38" s="43">
        <v>122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716</v>
      </c>
      <c r="G42" s="19">
        <f t="shared" ref="G42" si="10">SUM(G33:G41)</f>
        <v>30.200000000000003</v>
      </c>
      <c r="H42" s="19">
        <f t="shared" ref="H42" si="11">SUM(H33:H41)</f>
        <v>28.1</v>
      </c>
      <c r="I42" s="19">
        <f t="shared" ref="I42" si="12">SUM(I33:I41)</f>
        <v>96.6</v>
      </c>
      <c r="J42" s="19">
        <f t="shared" ref="J42:L42" si="13">SUM(J33:J41)</f>
        <v>763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1246</v>
      </c>
      <c r="G43" s="32">
        <f t="shared" ref="G43" si="14">G32+G42</f>
        <v>60.6</v>
      </c>
      <c r="H43" s="32">
        <f t="shared" ref="H43" si="15">H32+H42</f>
        <v>81.8</v>
      </c>
      <c r="I43" s="32">
        <f t="shared" ref="I43" si="16">I32+I42</f>
        <v>180.7</v>
      </c>
      <c r="J43" s="32">
        <f t="shared" ref="J43:L43" si="17">J32+J42</f>
        <v>1708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90</v>
      </c>
      <c r="G44" s="40">
        <v>18.600000000000001</v>
      </c>
      <c r="H44" s="40">
        <v>24.2</v>
      </c>
      <c r="I44" s="40">
        <v>0.4</v>
      </c>
      <c r="J44" s="40">
        <v>294</v>
      </c>
      <c r="K44" s="41">
        <v>266</v>
      </c>
      <c r="L44" s="40"/>
    </row>
    <row r="45" spans="1:12" ht="15" x14ac:dyDescent="0.25">
      <c r="A45" s="23"/>
      <c r="B45" s="15"/>
      <c r="C45" s="11"/>
      <c r="D45" s="6"/>
      <c r="E45" s="42" t="s">
        <v>54</v>
      </c>
      <c r="F45" s="43">
        <v>150</v>
      </c>
      <c r="G45" s="43">
        <v>3.2</v>
      </c>
      <c r="H45" s="43">
        <v>5.2</v>
      </c>
      <c r="I45" s="43">
        <v>21.4</v>
      </c>
      <c r="J45" s="43">
        <v>145</v>
      </c>
      <c r="K45" s="44">
        <v>335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0.7</v>
      </c>
      <c r="H46" s="43">
        <v>0.3</v>
      </c>
      <c r="I46" s="43">
        <v>24.4</v>
      </c>
      <c r="J46" s="43">
        <v>103</v>
      </c>
      <c r="K46" s="44">
        <v>441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</v>
      </c>
      <c r="H47" s="43">
        <v>0.3</v>
      </c>
      <c r="I47" s="43">
        <v>12.7</v>
      </c>
      <c r="J47" s="43">
        <v>61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30</v>
      </c>
      <c r="G48" s="43">
        <v>2.2999999999999998</v>
      </c>
      <c r="H48" s="43">
        <v>0.9</v>
      </c>
      <c r="I48" s="43">
        <v>15.4</v>
      </c>
      <c r="J48" s="43">
        <v>79</v>
      </c>
      <c r="K48" s="44">
        <v>111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26.8</v>
      </c>
      <c r="H51" s="19">
        <f>SUM(H44:H50)</f>
        <v>30.9</v>
      </c>
      <c r="I51" s="19">
        <f t="shared" ref="I51" si="18">SUM(I44:I50)</f>
        <v>74.3</v>
      </c>
      <c r="J51" s="19">
        <f t="shared" ref="J51:L51" si="19">SUM(J44:J50)</f>
        <v>682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58</v>
      </c>
      <c r="F53" s="43">
        <v>220</v>
      </c>
      <c r="G53" s="43">
        <v>5.7</v>
      </c>
      <c r="H53" s="43">
        <v>5.8</v>
      </c>
      <c r="I53" s="43">
        <v>15.2</v>
      </c>
      <c r="J53" s="43">
        <v>136</v>
      </c>
      <c r="K53" s="44">
        <v>101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120</v>
      </c>
      <c r="G54" s="43">
        <v>8.5</v>
      </c>
      <c r="H54" s="43">
        <v>14.8</v>
      </c>
      <c r="I54" s="43">
        <v>10</v>
      </c>
      <c r="J54" s="43">
        <v>206</v>
      </c>
      <c r="K54" s="44">
        <v>284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3.5</v>
      </c>
      <c r="H55" s="43">
        <v>6</v>
      </c>
      <c r="I55" s="43">
        <v>14.7</v>
      </c>
      <c r="J55" s="43">
        <v>129</v>
      </c>
      <c r="K55" s="44">
        <v>139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0.5</v>
      </c>
      <c r="H56" s="43">
        <v>0.1</v>
      </c>
      <c r="I56" s="43">
        <v>30.3</v>
      </c>
      <c r="J56" s="43">
        <v>124</v>
      </c>
      <c r="K56" s="44">
        <v>401</v>
      </c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42</v>
      </c>
      <c r="F57" s="43">
        <v>70</v>
      </c>
      <c r="G57" s="43">
        <v>4.5999999999999996</v>
      </c>
      <c r="H57" s="43">
        <v>0.6</v>
      </c>
      <c r="I57" s="43">
        <v>29.7</v>
      </c>
      <c r="J57" s="43">
        <v>143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0">SUM(G52:G60)</f>
        <v>22.799999999999997</v>
      </c>
      <c r="H61" s="19">
        <f t="shared" ref="H61" si="21">SUM(H52:H60)</f>
        <v>27.300000000000004</v>
      </c>
      <c r="I61" s="19">
        <f t="shared" ref="I61" si="22">SUM(I52:I60)</f>
        <v>99.9</v>
      </c>
      <c r="J61" s="19">
        <f t="shared" ref="J61:L61" si="23">SUM(J52:J60)</f>
        <v>738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1260</v>
      </c>
      <c r="G62" s="32">
        <f t="shared" ref="G62" si="24">G51+G61</f>
        <v>49.599999999999994</v>
      </c>
      <c r="H62" s="32">
        <f t="shared" ref="H62" si="25">H51+H61</f>
        <v>58.2</v>
      </c>
      <c r="I62" s="32">
        <f t="shared" ref="I62" si="26">I51+I61</f>
        <v>174.2</v>
      </c>
      <c r="J62" s="32">
        <f t="shared" ref="J62:L62" si="27">J51+J61</f>
        <v>1420</v>
      </c>
      <c r="K62" s="32"/>
      <c r="L62" s="32">
        <f t="shared" si="27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90</v>
      </c>
      <c r="G63" s="40">
        <v>13.4</v>
      </c>
      <c r="H63" s="40">
        <v>23</v>
      </c>
      <c r="I63" s="40">
        <v>12</v>
      </c>
      <c r="J63" s="40">
        <v>307</v>
      </c>
      <c r="K63" s="41">
        <v>294</v>
      </c>
      <c r="L63" s="40"/>
    </row>
    <row r="64" spans="1:12" ht="15" x14ac:dyDescent="0.25">
      <c r="A64" s="23"/>
      <c r="B64" s="15"/>
      <c r="C64" s="11"/>
      <c r="D64" s="6"/>
      <c r="E64" s="42" t="s">
        <v>47</v>
      </c>
      <c r="F64" s="43">
        <v>150</v>
      </c>
      <c r="G64" s="43">
        <v>3.6</v>
      </c>
      <c r="H64" s="43">
        <v>4.5999999999999996</v>
      </c>
      <c r="I64" s="43">
        <v>37.700000000000003</v>
      </c>
      <c r="J64" s="43">
        <v>206</v>
      </c>
      <c r="K64" s="44">
        <v>323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2.2999999999999998</v>
      </c>
      <c r="H65" s="43">
        <v>1.6</v>
      </c>
      <c r="I65" s="43">
        <v>25.9</v>
      </c>
      <c r="J65" s="43">
        <v>126</v>
      </c>
      <c r="K65" s="44">
        <v>432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42</v>
      </c>
      <c r="F66" s="43">
        <v>25</v>
      </c>
      <c r="G66" s="43">
        <v>1.7</v>
      </c>
      <c r="H66" s="43">
        <v>0.2</v>
      </c>
      <c r="I66" s="43">
        <v>10.6</v>
      </c>
      <c r="J66" s="43">
        <v>51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30</v>
      </c>
      <c r="G67" s="43">
        <v>2.2999999999999998</v>
      </c>
      <c r="H67" s="43">
        <v>0.9</v>
      </c>
      <c r="I67" s="43">
        <v>15.4</v>
      </c>
      <c r="J67" s="43">
        <v>79</v>
      </c>
      <c r="K67" s="44">
        <v>111</v>
      </c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>
        <v>20</v>
      </c>
      <c r="G68" s="43">
        <v>4.5999999999999996</v>
      </c>
      <c r="H68" s="43">
        <v>5.9</v>
      </c>
      <c r="I68" s="43"/>
      <c r="J68" s="43">
        <v>73</v>
      </c>
      <c r="K68" s="44">
        <v>15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28">SUM(G63:G69)</f>
        <v>27.9</v>
      </c>
      <c r="H70" s="19">
        <f t="shared" ref="H70" si="29">SUM(H63:H69)</f>
        <v>36.200000000000003</v>
      </c>
      <c r="I70" s="19">
        <f t="shared" ref="I70" si="30">SUM(I63:I69)</f>
        <v>101.6</v>
      </c>
      <c r="J70" s="19">
        <f t="shared" ref="J70:L70" si="31">SUM(J63:J69)</f>
        <v>842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220</v>
      </c>
      <c r="G72" s="43">
        <v>7.9</v>
      </c>
      <c r="H72" s="43">
        <v>7</v>
      </c>
      <c r="I72" s="43">
        <v>14.1</v>
      </c>
      <c r="J72" s="43">
        <v>151</v>
      </c>
      <c r="K72" s="44">
        <v>99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100</v>
      </c>
      <c r="G73" s="43">
        <v>11.6</v>
      </c>
      <c r="H73" s="43">
        <v>30.7</v>
      </c>
      <c r="I73" s="43">
        <v>2.8</v>
      </c>
      <c r="J73" s="43">
        <v>334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3.7</v>
      </c>
      <c r="H74" s="43">
        <v>6.3</v>
      </c>
      <c r="I74" s="43">
        <v>32.799999999999997</v>
      </c>
      <c r="J74" s="43">
        <v>203</v>
      </c>
      <c r="K74" s="44">
        <v>325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/>
      <c r="H75" s="43"/>
      <c r="I75" s="43">
        <v>9.5</v>
      </c>
      <c r="J75" s="43">
        <v>40</v>
      </c>
      <c r="K75" s="44"/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42</v>
      </c>
      <c r="F76" s="43">
        <v>70</v>
      </c>
      <c r="G76" s="43">
        <v>4.5999999999999996</v>
      </c>
      <c r="H76" s="43">
        <v>0.6</v>
      </c>
      <c r="I76" s="43">
        <v>29.7</v>
      </c>
      <c r="J76" s="43">
        <v>143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2">SUM(G71:G79)</f>
        <v>27.799999999999997</v>
      </c>
      <c r="H80" s="19">
        <f t="shared" ref="H80" si="33">SUM(H71:H79)</f>
        <v>44.6</v>
      </c>
      <c r="I80" s="19">
        <f t="shared" ref="I80" si="34">SUM(I71:I79)</f>
        <v>88.899999999999991</v>
      </c>
      <c r="J80" s="19">
        <f t="shared" ref="J80:L80" si="35">SUM(J71:J79)</f>
        <v>871</v>
      </c>
      <c r="K80" s="25"/>
      <c r="L80" s="19">
        <f t="shared" si="3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1255</v>
      </c>
      <c r="G81" s="32">
        <f t="shared" ref="G81" si="36">G70+G80</f>
        <v>55.699999999999996</v>
      </c>
      <c r="H81" s="32">
        <f t="shared" ref="H81" si="37">H70+H80</f>
        <v>80.800000000000011</v>
      </c>
      <c r="I81" s="32">
        <f t="shared" ref="I81" si="38">I70+I80</f>
        <v>190.5</v>
      </c>
      <c r="J81" s="32">
        <f t="shared" ref="J81:L81" si="39">J70+J80</f>
        <v>1713</v>
      </c>
      <c r="K81" s="32"/>
      <c r="L81" s="32">
        <f t="shared" si="3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120</v>
      </c>
      <c r="G82" s="40">
        <v>8.5</v>
      </c>
      <c r="H82" s="40">
        <v>14.8</v>
      </c>
      <c r="I82" s="40">
        <v>10</v>
      </c>
      <c r="J82" s="40">
        <v>206</v>
      </c>
      <c r="K82" s="41">
        <v>284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150</v>
      </c>
      <c r="G83" s="43">
        <v>3.5</v>
      </c>
      <c r="H83" s="43">
        <v>6</v>
      </c>
      <c r="I83" s="43">
        <v>14.7</v>
      </c>
      <c r="J83" s="43">
        <v>129</v>
      </c>
      <c r="K83" s="44">
        <v>139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42</v>
      </c>
      <c r="F85" s="43">
        <v>25</v>
      </c>
      <c r="G85" s="43">
        <v>1.7</v>
      </c>
      <c r="H85" s="43">
        <v>0.2</v>
      </c>
      <c r="I85" s="43">
        <v>10.6</v>
      </c>
      <c r="J85" s="43">
        <v>51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30</v>
      </c>
      <c r="G86" s="43">
        <v>2.2999999999999998</v>
      </c>
      <c r="H86" s="43">
        <v>0.9</v>
      </c>
      <c r="I86" s="43">
        <v>15.4</v>
      </c>
      <c r="J86" s="43">
        <v>79</v>
      </c>
      <c r="K86" s="44">
        <v>111</v>
      </c>
      <c r="L86" s="43"/>
    </row>
    <row r="87" spans="1:12" ht="15" x14ac:dyDescent="0.25">
      <c r="A87" s="23"/>
      <c r="B87" s="15"/>
      <c r="C87" s="11"/>
      <c r="D87" s="6"/>
      <c r="E87" s="42" t="s">
        <v>44</v>
      </c>
      <c r="F87" s="43">
        <v>10</v>
      </c>
      <c r="G87" s="43">
        <v>0.1</v>
      </c>
      <c r="H87" s="43">
        <v>8.3000000000000007</v>
      </c>
      <c r="I87" s="43">
        <v>0.1</v>
      </c>
      <c r="J87" s="43">
        <v>75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542</v>
      </c>
      <c r="G89" s="19">
        <f t="shared" ref="G89" si="40">SUM(G82:G88)</f>
        <v>16.400000000000002</v>
      </c>
      <c r="H89" s="19">
        <f t="shared" ref="H89" si="41">SUM(H82:H88)</f>
        <v>30.3</v>
      </c>
      <c r="I89" s="19">
        <f t="shared" ref="I89" si="42">SUM(I82:I88)</f>
        <v>66</v>
      </c>
      <c r="J89" s="19">
        <f t="shared" ref="J89:L89" si="43">SUM(J82:J88)</f>
        <v>602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210</v>
      </c>
      <c r="G91" s="43">
        <v>1.8</v>
      </c>
      <c r="H91" s="43">
        <v>4.9000000000000004</v>
      </c>
      <c r="I91" s="43">
        <v>9.1999999999999993</v>
      </c>
      <c r="J91" s="43">
        <v>92</v>
      </c>
      <c r="K91" s="44">
        <v>95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90</v>
      </c>
      <c r="G92" s="43">
        <v>13.3</v>
      </c>
      <c r="H92" s="43">
        <v>16.899999999999999</v>
      </c>
      <c r="I92" s="43">
        <v>12.5</v>
      </c>
      <c r="J92" s="43">
        <v>254</v>
      </c>
      <c r="K92" s="44" t="s">
        <v>70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47</v>
      </c>
      <c r="F93" s="43">
        <v>150</v>
      </c>
      <c r="G93" s="43">
        <v>3.6</v>
      </c>
      <c r="H93" s="43">
        <v>4.5999999999999996</v>
      </c>
      <c r="I93" s="43">
        <v>37.700000000000003</v>
      </c>
      <c r="J93" s="43">
        <v>206</v>
      </c>
      <c r="K93" s="44">
        <v>323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0.8</v>
      </c>
      <c r="H94" s="43"/>
      <c r="I94" s="43">
        <v>27.1</v>
      </c>
      <c r="J94" s="43">
        <v>112</v>
      </c>
      <c r="K94" s="44">
        <v>440</v>
      </c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4</v>
      </c>
      <c r="H95" s="43">
        <v>0.5</v>
      </c>
      <c r="I95" s="43">
        <v>25.4</v>
      </c>
      <c r="J95" s="43">
        <v>122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4">SUM(G90:G98)</f>
        <v>23.500000000000004</v>
      </c>
      <c r="H99" s="19">
        <f t="shared" ref="H99" si="45">SUM(H90:H98)</f>
        <v>26.9</v>
      </c>
      <c r="I99" s="19">
        <f t="shared" ref="I99" si="46">SUM(I90:I98)</f>
        <v>111.9</v>
      </c>
      <c r="J99" s="19">
        <f t="shared" ref="J99:L99" si="47">SUM(J90:J98)</f>
        <v>786</v>
      </c>
      <c r="K99" s="25"/>
      <c r="L99" s="19">
        <f t="shared" si="4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1252</v>
      </c>
      <c r="G100" s="32">
        <f t="shared" ref="G100" si="48">G89+G99</f>
        <v>39.900000000000006</v>
      </c>
      <c r="H100" s="32">
        <f t="shared" ref="H100" si="49">H89+H99</f>
        <v>57.2</v>
      </c>
      <c r="I100" s="32">
        <f t="shared" ref="I100" si="50">I89+I99</f>
        <v>177.9</v>
      </c>
      <c r="J100" s="32">
        <f t="shared" ref="J100:L100" si="51">J89+J99</f>
        <v>1388</v>
      </c>
      <c r="K100" s="32"/>
      <c r="L100" s="32">
        <f t="shared" si="51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90</v>
      </c>
      <c r="G101" s="40">
        <v>10.6</v>
      </c>
      <c r="H101" s="40">
        <v>10</v>
      </c>
      <c r="I101" s="40">
        <v>8.1999999999999993</v>
      </c>
      <c r="J101" s="40">
        <v>165</v>
      </c>
      <c r="K101" s="41">
        <v>308</v>
      </c>
      <c r="L101" s="40"/>
    </row>
    <row r="102" spans="1:12" ht="15" x14ac:dyDescent="0.25">
      <c r="A102" s="23"/>
      <c r="B102" s="15"/>
      <c r="C102" s="11"/>
      <c r="D102" s="6"/>
      <c r="E102" s="42" t="s">
        <v>47</v>
      </c>
      <c r="F102" s="43">
        <v>150</v>
      </c>
      <c r="G102" s="43">
        <v>3.6</v>
      </c>
      <c r="H102" s="43">
        <v>4.5999999999999996</v>
      </c>
      <c r="I102" s="43">
        <v>37.700000000000003</v>
      </c>
      <c r="J102" s="43">
        <v>206</v>
      </c>
      <c r="K102" s="44">
        <v>323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2.2999999999999998</v>
      </c>
      <c r="H103" s="43">
        <v>1.6</v>
      </c>
      <c r="I103" s="43">
        <v>25.9</v>
      </c>
      <c r="J103" s="43">
        <v>126</v>
      </c>
      <c r="K103" s="44">
        <v>432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42</v>
      </c>
      <c r="F104" s="43">
        <v>25</v>
      </c>
      <c r="G104" s="43">
        <v>1.7</v>
      </c>
      <c r="H104" s="43">
        <v>0.2</v>
      </c>
      <c r="I104" s="43">
        <v>10.6</v>
      </c>
      <c r="J104" s="43">
        <v>51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30</v>
      </c>
      <c r="G105" s="43">
        <v>2.2999999999999998</v>
      </c>
      <c r="H105" s="43">
        <v>0.9</v>
      </c>
      <c r="I105" s="43">
        <v>15.4</v>
      </c>
      <c r="J105" s="43">
        <v>79</v>
      </c>
      <c r="K105" s="44">
        <v>111</v>
      </c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10</v>
      </c>
      <c r="G106" s="43">
        <v>0.1</v>
      </c>
      <c r="H106" s="43">
        <v>8.3000000000000007</v>
      </c>
      <c r="I106" s="43">
        <v>0.1</v>
      </c>
      <c r="J106" s="43">
        <v>75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2">SUM(G101:G107)</f>
        <v>20.6</v>
      </c>
      <c r="H108" s="19">
        <f t="shared" si="52"/>
        <v>25.599999999999998</v>
      </c>
      <c r="I108" s="19">
        <f t="shared" si="52"/>
        <v>97.9</v>
      </c>
      <c r="J108" s="19">
        <f t="shared" si="52"/>
        <v>702</v>
      </c>
      <c r="K108" s="25"/>
      <c r="L108" s="19">
        <f t="shared" ref="L108" si="5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3.8</v>
      </c>
      <c r="H110" s="43">
        <v>4.4000000000000004</v>
      </c>
      <c r="I110" s="43">
        <v>11.8</v>
      </c>
      <c r="J110" s="43">
        <v>102</v>
      </c>
      <c r="K110" s="44">
        <v>170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73</v>
      </c>
      <c r="F111" s="43">
        <v>100</v>
      </c>
      <c r="G111" s="43">
        <v>14.6</v>
      </c>
      <c r="H111" s="43">
        <v>19</v>
      </c>
      <c r="I111" s="43">
        <v>3.1</v>
      </c>
      <c r="J111" s="43">
        <v>242</v>
      </c>
      <c r="K111" s="44">
        <v>260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5.4</v>
      </c>
      <c r="H112" s="43">
        <v>4.7</v>
      </c>
      <c r="I112" s="43">
        <v>30.9</v>
      </c>
      <c r="J112" s="43">
        <v>188</v>
      </c>
      <c r="K112" s="44">
        <v>209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>
        <v>0.1</v>
      </c>
      <c r="I113" s="43">
        <v>15</v>
      </c>
      <c r="J113" s="43">
        <v>60</v>
      </c>
      <c r="K113" s="44">
        <v>430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42</v>
      </c>
      <c r="F114" s="43">
        <v>70</v>
      </c>
      <c r="G114" s="43">
        <v>4.5999999999999996</v>
      </c>
      <c r="H114" s="43">
        <v>0.6</v>
      </c>
      <c r="I114" s="43">
        <v>29.7</v>
      </c>
      <c r="J114" s="43">
        <v>143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4">SUM(G109:G117)</f>
        <v>28.599999999999994</v>
      </c>
      <c r="H118" s="19">
        <f t="shared" si="54"/>
        <v>28.8</v>
      </c>
      <c r="I118" s="19">
        <f t="shared" si="54"/>
        <v>90.5</v>
      </c>
      <c r="J118" s="19">
        <f t="shared" si="54"/>
        <v>735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1225</v>
      </c>
      <c r="G119" s="32">
        <f t="shared" ref="G119" si="56">G108+G118</f>
        <v>49.199999999999996</v>
      </c>
      <c r="H119" s="32">
        <f t="shared" ref="H119" si="57">H108+H118</f>
        <v>54.4</v>
      </c>
      <c r="I119" s="32">
        <f t="shared" ref="I119" si="58">I108+I118</f>
        <v>188.4</v>
      </c>
      <c r="J119" s="32">
        <f t="shared" ref="J119:L119" si="59">J108+J118</f>
        <v>1437</v>
      </c>
      <c r="K119" s="32"/>
      <c r="L119" s="32">
        <f t="shared" si="59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240</v>
      </c>
      <c r="G120" s="40">
        <v>19.600000000000001</v>
      </c>
      <c r="H120" s="40">
        <v>22.6</v>
      </c>
      <c r="I120" s="40">
        <v>25.9</v>
      </c>
      <c r="J120" s="40">
        <v>384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200</v>
      </c>
      <c r="G122" s="43">
        <v>0.8</v>
      </c>
      <c r="H122" s="43"/>
      <c r="I122" s="43">
        <v>27.1</v>
      </c>
      <c r="J122" s="43">
        <v>112</v>
      </c>
      <c r="K122" s="44">
        <v>440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42</v>
      </c>
      <c r="F123" s="43">
        <v>25</v>
      </c>
      <c r="G123" s="43">
        <v>1.7</v>
      </c>
      <c r="H123" s="43">
        <v>0.2</v>
      </c>
      <c r="I123" s="43">
        <v>10.6</v>
      </c>
      <c r="J123" s="43">
        <v>51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30</v>
      </c>
      <c r="G124" s="43">
        <v>2.2999999999999998</v>
      </c>
      <c r="H124" s="43">
        <v>0.9</v>
      </c>
      <c r="I124" s="43">
        <v>15.4</v>
      </c>
      <c r="J124" s="43">
        <v>79</v>
      </c>
      <c r="K124" s="44">
        <v>111</v>
      </c>
      <c r="L124" s="43"/>
    </row>
    <row r="125" spans="1:12" ht="15" x14ac:dyDescent="0.25">
      <c r="A125" s="14"/>
      <c r="B125" s="15"/>
      <c r="C125" s="11"/>
      <c r="D125" s="6"/>
      <c r="E125" s="42" t="s">
        <v>51</v>
      </c>
      <c r="F125" s="43">
        <v>20</v>
      </c>
      <c r="G125" s="43">
        <v>4.5999999999999996</v>
      </c>
      <c r="H125" s="43">
        <v>5.9</v>
      </c>
      <c r="I125" s="43"/>
      <c r="J125" s="43">
        <v>73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0">SUM(G120:G126)</f>
        <v>29</v>
      </c>
      <c r="H127" s="19">
        <f t="shared" si="60"/>
        <v>29.6</v>
      </c>
      <c r="I127" s="19">
        <f t="shared" si="60"/>
        <v>79</v>
      </c>
      <c r="J127" s="19">
        <f t="shared" si="60"/>
        <v>699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75</v>
      </c>
      <c r="F129" s="43">
        <v>210</v>
      </c>
      <c r="G129" s="43">
        <v>1.7</v>
      </c>
      <c r="H129" s="43">
        <v>4.8</v>
      </c>
      <c r="I129" s="43">
        <v>7.3</v>
      </c>
      <c r="J129" s="43">
        <v>84</v>
      </c>
      <c r="K129" s="44">
        <v>84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240</v>
      </c>
      <c r="G130" s="43">
        <v>25.1</v>
      </c>
      <c r="H130" s="43">
        <v>33.9</v>
      </c>
      <c r="I130" s="43">
        <v>42.7</v>
      </c>
      <c r="J130" s="43">
        <v>575</v>
      </c>
      <c r="K130" s="44">
        <v>311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0.2</v>
      </c>
      <c r="H132" s="43"/>
      <c r="I132" s="43">
        <v>25.7</v>
      </c>
      <c r="J132" s="43">
        <v>105</v>
      </c>
      <c r="K132" s="44">
        <v>436</v>
      </c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42</v>
      </c>
      <c r="F133" s="43">
        <v>70</v>
      </c>
      <c r="G133" s="43">
        <v>4.5999999999999996</v>
      </c>
      <c r="H133" s="43">
        <v>0.6</v>
      </c>
      <c r="I133" s="43">
        <v>29.7</v>
      </c>
      <c r="J133" s="43">
        <v>143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2">SUM(G128:G136)</f>
        <v>31.6</v>
      </c>
      <c r="H137" s="19">
        <f t="shared" si="62"/>
        <v>39.299999999999997</v>
      </c>
      <c r="I137" s="19">
        <f t="shared" si="62"/>
        <v>105.4</v>
      </c>
      <c r="J137" s="19">
        <f t="shared" si="62"/>
        <v>907</v>
      </c>
      <c r="K137" s="25"/>
      <c r="L137" s="19">
        <f t="shared" ref="L137" si="63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1235</v>
      </c>
      <c r="G138" s="32">
        <f t="shared" ref="G138" si="64">G127+G137</f>
        <v>60.6</v>
      </c>
      <c r="H138" s="32">
        <f t="shared" ref="H138" si="65">H127+H137</f>
        <v>68.900000000000006</v>
      </c>
      <c r="I138" s="32">
        <f t="shared" ref="I138" si="66">I127+I137</f>
        <v>184.4</v>
      </c>
      <c r="J138" s="32">
        <f t="shared" ref="J138:L138" si="67">J127+J137</f>
        <v>1606</v>
      </c>
      <c r="K138" s="32"/>
      <c r="L138" s="32">
        <f t="shared" si="67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90</v>
      </c>
      <c r="G139" s="40">
        <v>19.3</v>
      </c>
      <c r="H139" s="40">
        <v>15.8</v>
      </c>
      <c r="I139" s="40">
        <v>8.1</v>
      </c>
      <c r="J139" s="40">
        <v>252</v>
      </c>
      <c r="K139" s="41">
        <v>242</v>
      </c>
      <c r="L139" s="40"/>
    </row>
    <row r="140" spans="1:12" ht="15" x14ac:dyDescent="0.25">
      <c r="A140" s="23"/>
      <c r="B140" s="15"/>
      <c r="C140" s="11"/>
      <c r="D140" s="6"/>
      <c r="E140" s="42" t="s">
        <v>66</v>
      </c>
      <c r="F140" s="43">
        <v>150</v>
      </c>
      <c r="G140" s="43">
        <v>3.7</v>
      </c>
      <c r="H140" s="43">
        <v>6.3</v>
      </c>
      <c r="I140" s="43">
        <v>32.799999999999997</v>
      </c>
      <c r="J140" s="43">
        <v>203</v>
      </c>
      <c r="K140" s="44">
        <v>325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207</v>
      </c>
      <c r="G141" s="43">
        <v>0.3</v>
      </c>
      <c r="H141" s="43">
        <v>0.1</v>
      </c>
      <c r="I141" s="43">
        <v>15.2</v>
      </c>
      <c r="J141" s="43">
        <v>62</v>
      </c>
      <c r="K141" s="44">
        <v>431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25</v>
      </c>
      <c r="G142" s="43">
        <v>1.7</v>
      </c>
      <c r="H142" s="43">
        <v>0.2</v>
      </c>
      <c r="I142" s="43">
        <v>10.6</v>
      </c>
      <c r="J142" s="43">
        <v>51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30</v>
      </c>
      <c r="G143" s="43">
        <v>2.2999999999999998</v>
      </c>
      <c r="H143" s="43">
        <v>0.9</v>
      </c>
      <c r="I143" s="43">
        <v>15.4</v>
      </c>
      <c r="J143" s="43">
        <v>79</v>
      </c>
      <c r="K143" s="44">
        <v>111</v>
      </c>
      <c r="L143" s="43"/>
    </row>
    <row r="144" spans="1:12" ht="15" x14ac:dyDescent="0.25">
      <c r="A144" s="23"/>
      <c r="B144" s="15"/>
      <c r="C144" s="11"/>
      <c r="D144" s="6"/>
      <c r="E144" s="42" t="s">
        <v>44</v>
      </c>
      <c r="F144" s="43">
        <v>10</v>
      </c>
      <c r="G144" s="43">
        <v>0.1</v>
      </c>
      <c r="H144" s="43">
        <v>8.3000000000000007</v>
      </c>
      <c r="I144" s="43">
        <v>0.1</v>
      </c>
      <c r="J144" s="43">
        <v>75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512</v>
      </c>
      <c r="G146" s="19">
        <f t="shared" ref="G146:J146" si="68">SUM(G139:G145)</f>
        <v>27.400000000000002</v>
      </c>
      <c r="H146" s="19">
        <f t="shared" si="68"/>
        <v>31.6</v>
      </c>
      <c r="I146" s="19">
        <f t="shared" si="68"/>
        <v>82.199999999999989</v>
      </c>
      <c r="J146" s="19">
        <f t="shared" si="68"/>
        <v>722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7.4</v>
      </c>
      <c r="H148" s="43">
        <v>2.6</v>
      </c>
      <c r="I148" s="43">
        <v>13.1</v>
      </c>
      <c r="J148" s="43">
        <v>106</v>
      </c>
      <c r="K148" s="44">
        <v>87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59</v>
      </c>
      <c r="F149" s="43">
        <v>120</v>
      </c>
      <c r="G149" s="43">
        <v>8.5</v>
      </c>
      <c r="H149" s="43">
        <v>14.8</v>
      </c>
      <c r="I149" s="43">
        <v>10</v>
      </c>
      <c r="J149" s="43">
        <v>206</v>
      </c>
      <c r="K149" s="44">
        <v>284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3.5</v>
      </c>
      <c r="H150" s="43">
        <v>6</v>
      </c>
      <c r="I150" s="43">
        <v>14.7</v>
      </c>
      <c r="J150" s="43">
        <v>129</v>
      </c>
      <c r="K150" s="44">
        <v>139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>
        <v>0.1</v>
      </c>
      <c r="I151" s="43">
        <v>15</v>
      </c>
      <c r="J151" s="43">
        <v>60</v>
      </c>
      <c r="K151" s="44">
        <v>430</v>
      </c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42</v>
      </c>
      <c r="F152" s="43">
        <v>70</v>
      </c>
      <c r="G152" s="43">
        <v>4.5999999999999996</v>
      </c>
      <c r="H152" s="43">
        <v>0.6</v>
      </c>
      <c r="I152" s="43">
        <v>29.7</v>
      </c>
      <c r="J152" s="43">
        <v>143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0">SUM(G147:G155)</f>
        <v>24.199999999999996</v>
      </c>
      <c r="H156" s="19">
        <f t="shared" si="70"/>
        <v>24.100000000000005</v>
      </c>
      <c r="I156" s="19">
        <f t="shared" si="70"/>
        <v>82.5</v>
      </c>
      <c r="J156" s="19">
        <f t="shared" si="70"/>
        <v>644</v>
      </c>
      <c r="K156" s="25"/>
      <c r="L156" s="19">
        <f t="shared" ref="L156" si="7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1252</v>
      </c>
      <c r="G157" s="32">
        <f t="shared" ref="G157" si="72">G146+G156</f>
        <v>51.599999999999994</v>
      </c>
      <c r="H157" s="32">
        <f t="shared" ref="H157" si="73">H146+H156</f>
        <v>55.7</v>
      </c>
      <c r="I157" s="32">
        <f t="shared" ref="I157" si="74">I146+I156</f>
        <v>164.7</v>
      </c>
      <c r="J157" s="32">
        <f t="shared" ref="J157:L157" si="75">J146+J156</f>
        <v>1366</v>
      </c>
      <c r="K157" s="32"/>
      <c r="L157" s="32">
        <f t="shared" si="75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90</v>
      </c>
      <c r="G158" s="40">
        <v>13.3</v>
      </c>
      <c r="H158" s="40">
        <v>16.899999999999999</v>
      </c>
      <c r="I158" s="40">
        <v>12.5</v>
      </c>
      <c r="J158" s="40">
        <v>254</v>
      </c>
      <c r="K158" s="41" t="s">
        <v>70</v>
      </c>
      <c r="L158" s="40"/>
    </row>
    <row r="159" spans="1:12" ht="15" x14ac:dyDescent="0.25">
      <c r="A159" s="23"/>
      <c r="B159" s="15"/>
      <c r="C159" s="11"/>
      <c r="D159" s="6"/>
      <c r="E159" s="42" t="s">
        <v>54</v>
      </c>
      <c r="F159" s="43">
        <v>150</v>
      </c>
      <c r="G159" s="43">
        <v>3.2</v>
      </c>
      <c r="H159" s="43">
        <v>5.2</v>
      </c>
      <c r="I159" s="43">
        <v>21.4</v>
      </c>
      <c r="J159" s="43">
        <v>145</v>
      </c>
      <c r="K159" s="44">
        <v>335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0.5</v>
      </c>
      <c r="H160" s="43">
        <v>0.1</v>
      </c>
      <c r="I160" s="43">
        <v>30.3</v>
      </c>
      <c r="J160" s="43">
        <v>124</v>
      </c>
      <c r="K160" s="44">
        <v>401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</v>
      </c>
      <c r="H161" s="43">
        <v>0.3</v>
      </c>
      <c r="I161" s="43">
        <v>12.7</v>
      </c>
      <c r="J161" s="43">
        <v>61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30</v>
      </c>
      <c r="G162" s="43">
        <v>2.2999999999999998</v>
      </c>
      <c r="H162" s="43">
        <v>0.9</v>
      </c>
      <c r="I162" s="43">
        <v>15.4</v>
      </c>
      <c r="J162" s="43">
        <v>79</v>
      </c>
      <c r="K162" s="44">
        <v>111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21.3</v>
      </c>
      <c r="H165" s="19">
        <f t="shared" si="76"/>
        <v>23.4</v>
      </c>
      <c r="I165" s="19">
        <f t="shared" si="76"/>
        <v>92.300000000000011</v>
      </c>
      <c r="J165" s="19">
        <f t="shared" si="76"/>
        <v>663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79</v>
      </c>
      <c r="F167" s="43">
        <v>220</v>
      </c>
      <c r="G167" s="43">
        <v>5.4</v>
      </c>
      <c r="H167" s="43">
        <v>7</v>
      </c>
      <c r="I167" s="43">
        <v>12.4</v>
      </c>
      <c r="J167" s="43">
        <v>134</v>
      </c>
      <c r="K167" s="44">
        <v>105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240</v>
      </c>
      <c r="G168" s="43">
        <v>19.600000000000001</v>
      </c>
      <c r="H168" s="43">
        <v>22.6</v>
      </c>
      <c r="I168" s="43">
        <v>25.9</v>
      </c>
      <c r="J168" s="43">
        <v>384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0.7</v>
      </c>
      <c r="H170" s="43">
        <v>0.3</v>
      </c>
      <c r="I170" s="43">
        <v>24.4</v>
      </c>
      <c r="J170" s="43">
        <v>103</v>
      </c>
      <c r="K170" s="44">
        <v>441</v>
      </c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42</v>
      </c>
      <c r="F171" s="43">
        <v>70</v>
      </c>
      <c r="G171" s="43">
        <v>4.5999999999999996</v>
      </c>
      <c r="H171" s="43">
        <v>0.6</v>
      </c>
      <c r="I171" s="43">
        <v>29.7</v>
      </c>
      <c r="J171" s="43">
        <v>143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78">SUM(G166:G174)</f>
        <v>30.299999999999997</v>
      </c>
      <c r="H175" s="19">
        <f t="shared" si="78"/>
        <v>30.500000000000004</v>
      </c>
      <c r="I175" s="19">
        <f t="shared" si="78"/>
        <v>92.399999999999991</v>
      </c>
      <c r="J175" s="19">
        <f t="shared" si="78"/>
        <v>764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1230</v>
      </c>
      <c r="G176" s="32">
        <f t="shared" ref="G176" si="80">G165+G175</f>
        <v>51.599999999999994</v>
      </c>
      <c r="H176" s="32">
        <f t="shared" ref="H176" si="81">H165+H175</f>
        <v>53.900000000000006</v>
      </c>
      <c r="I176" s="32">
        <f t="shared" ref="I176" si="82">I165+I175</f>
        <v>184.7</v>
      </c>
      <c r="J176" s="32">
        <f t="shared" ref="J176:L176" si="83">J165+J175</f>
        <v>1427</v>
      </c>
      <c r="K176" s="32"/>
      <c r="L176" s="32">
        <f t="shared" si="83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100</v>
      </c>
      <c r="G177" s="40">
        <v>14.6</v>
      </c>
      <c r="H177" s="40">
        <v>19</v>
      </c>
      <c r="I177" s="40">
        <v>3.1</v>
      </c>
      <c r="J177" s="40">
        <v>242</v>
      </c>
      <c r="K177" s="41">
        <v>260</v>
      </c>
      <c r="L177" s="40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150</v>
      </c>
      <c r="G178" s="43">
        <v>5.4</v>
      </c>
      <c r="H178" s="43">
        <v>4.7</v>
      </c>
      <c r="I178" s="43">
        <v>30.9</v>
      </c>
      <c r="J178" s="43">
        <v>188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80</v>
      </c>
      <c r="F179" s="43">
        <v>200</v>
      </c>
      <c r="G179" s="43">
        <v>3.8</v>
      </c>
      <c r="H179" s="43">
        <v>3.7</v>
      </c>
      <c r="I179" s="43">
        <v>24.4</v>
      </c>
      <c r="J179" s="43">
        <v>147</v>
      </c>
      <c r="K179" s="44">
        <v>433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</v>
      </c>
      <c r="H180" s="43">
        <v>0.3</v>
      </c>
      <c r="I180" s="43">
        <v>12.7</v>
      </c>
      <c r="J180" s="43">
        <v>61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30</v>
      </c>
      <c r="G181" s="43">
        <v>2.2999999999999998</v>
      </c>
      <c r="H181" s="43">
        <v>0.9</v>
      </c>
      <c r="I181" s="43">
        <v>15.4</v>
      </c>
      <c r="J181" s="43">
        <v>79</v>
      </c>
      <c r="K181" s="44">
        <v>111</v>
      </c>
      <c r="L181" s="43"/>
    </row>
    <row r="182" spans="1:12" ht="15" x14ac:dyDescent="0.25">
      <c r="A182" s="23"/>
      <c r="B182" s="15"/>
      <c r="C182" s="11"/>
      <c r="D182" s="6"/>
      <c r="E182" s="42" t="s">
        <v>44</v>
      </c>
      <c r="F182" s="43">
        <v>10</v>
      </c>
      <c r="G182" s="43">
        <v>0.1</v>
      </c>
      <c r="H182" s="43">
        <v>8.3000000000000007</v>
      </c>
      <c r="I182" s="43">
        <v>0.1</v>
      </c>
      <c r="J182" s="43">
        <v>75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4">SUM(G177:G183)</f>
        <v>28.200000000000003</v>
      </c>
      <c r="H184" s="19">
        <f t="shared" si="84"/>
        <v>36.9</v>
      </c>
      <c r="I184" s="19">
        <f t="shared" si="84"/>
        <v>86.6</v>
      </c>
      <c r="J184" s="19">
        <f t="shared" si="84"/>
        <v>792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52</v>
      </c>
      <c r="F186" s="43">
        <v>216</v>
      </c>
      <c r="G186" s="43">
        <v>3.1</v>
      </c>
      <c r="H186" s="43">
        <v>6.5</v>
      </c>
      <c r="I186" s="43">
        <v>10</v>
      </c>
      <c r="J186" s="43">
        <v>113</v>
      </c>
      <c r="K186" s="44">
        <v>82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56</v>
      </c>
      <c r="F187" s="43">
        <v>90</v>
      </c>
      <c r="G187" s="43">
        <v>18.600000000000001</v>
      </c>
      <c r="H187" s="43">
        <v>24.2</v>
      </c>
      <c r="I187" s="43">
        <v>0.4</v>
      </c>
      <c r="J187" s="43">
        <v>294</v>
      </c>
      <c r="K187" s="44">
        <v>266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3.2</v>
      </c>
      <c r="H188" s="43">
        <v>5.2</v>
      </c>
      <c r="I188" s="43">
        <v>21.4</v>
      </c>
      <c r="J188" s="43">
        <v>145</v>
      </c>
      <c r="K188" s="44">
        <v>335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/>
      <c r="H189" s="43"/>
      <c r="I189" s="43">
        <v>9.5</v>
      </c>
      <c r="J189" s="43">
        <v>40</v>
      </c>
      <c r="K189" s="44"/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42</v>
      </c>
      <c r="F190" s="43">
        <v>70</v>
      </c>
      <c r="G190" s="43">
        <v>4.5999999999999996</v>
      </c>
      <c r="H190" s="43">
        <v>0.6</v>
      </c>
      <c r="I190" s="43">
        <v>29.7</v>
      </c>
      <c r="J190" s="43">
        <v>143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726</v>
      </c>
      <c r="G194" s="19">
        <f t="shared" ref="G194:J194" si="86">SUM(G185:G193)</f>
        <v>29.5</v>
      </c>
      <c r="H194" s="19">
        <f t="shared" si="86"/>
        <v>36.5</v>
      </c>
      <c r="I194" s="19">
        <f t="shared" si="86"/>
        <v>71</v>
      </c>
      <c r="J194" s="19">
        <f t="shared" si="86"/>
        <v>735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1246</v>
      </c>
      <c r="G195" s="32">
        <f t="shared" ref="G195" si="88">G184+G194</f>
        <v>57.7</v>
      </c>
      <c r="H195" s="32">
        <f t="shared" ref="H195" si="89">H184+H194</f>
        <v>73.400000000000006</v>
      </c>
      <c r="I195" s="32">
        <f t="shared" ref="I195" si="90">I184+I194</f>
        <v>157.6</v>
      </c>
      <c r="J195" s="32">
        <f t="shared" ref="J195:L195" si="91">J184+J194</f>
        <v>1527</v>
      </c>
      <c r="K195" s="32"/>
      <c r="L195" s="32">
        <f t="shared" si="91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1243.0999999999999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52.590000000000011</v>
      </c>
      <c r="H196" s="34">
        <f t="shared" si="92"/>
        <v>63.64</v>
      </c>
      <c r="I196" s="34">
        <f t="shared" si="92"/>
        <v>177.6</v>
      </c>
      <c r="J196" s="34">
        <f t="shared" si="92"/>
        <v>1494.6</v>
      </c>
      <c r="K196" s="34"/>
      <c r="L196" s="34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2026-01-26T08:57:12Z</dcterms:modified>
</cp:coreProperties>
</file>